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5600" windowHeight="11700" tabRatio="910" firstSheet="10" activeTab="2"/>
  </bookViews>
  <sheets>
    <sheet name="таблица 11.2" sheetId="2" r:id="rId1"/>
    <sheet name="таблица 11.4" sheetId="3" r:id="rId2"/>
    <sheet name="таблица 11.7" sheetId="21" r:id="rId3"/>
    <sheet name="таблица 11.10" sheetId="4" r:id="rId4"/>
    <sheet name="таблица 11.11" sheetId="5" r:id="rId5"/>
    <sheet name="таблица 11.15" sheetId="6" r:id="rId6"/>
    <sheet name="таблица 11.20" sheetId="7" r:id="rId7"/>
    <sheet name="таблица 11.21" sheetId="8" r:id="rId8"/>
    <sheet name="таблица 11.29" sheetId="9" r:id="rId9"/>
    <sheet name="таблица 11.34" sheetId="10" r:id="rId10"/>
    <sheet name="таблица 11.35" sheetId="11" r:id="rId11"/>
    <sheet name="таблица 11.36" sheetId="12" r:id="rId12"/>
    <sheet name="таблица 11.38" sheetId="13" r:id="rId13"/>
    <sheet name="таблица 11.41" sheetId="22" r:id="rId14"/>
    <sheet name="таблица 11.42" sheetId="23" r:id="rId15"/>
    <sheet name="таблица 11.43" sheetId="24" r:id="rId16"/>
    <sheet name="таблица 11.44" sheetId="16" r:id="rId17"/>
    <sheet name="таблица 11.45" sheetId="17" r:id="rId18"/>
    <sheet name="таблица 11.46" sheetId="20" r:id="rId19"/>
  </sheets>
  <definedNames>
    <definedName name="_xlnm.Print_Titles" localSheetId="3">'таблица 11.10'!$8:$8</definedName>
    <definedName name="_xlnm.Print_Titles" localSheetId="4">'таблица 11.11'!$8:$8</definedName>
    <definedName name="_xlnm.Print_Titles" localSheetId="5">'таблица 11.15'!$8:$8</definedName>
    <definedName name="_xlnm.Print_Titles" localSheetId="0">'таблица 11.2'!$8:$8</definedName>
    <definedName name="_xlnm.Print_Titles" localSheetId="6">'таблица 11.20'!$8:$10</definedName>
    <definedName name="_xlnm.Print_Titles" localSheetId="7">'таблица 11.21'!$8:$8</definedName>
    <definedName name="_xlnm.Print_Titles" localSheetId="8">'таблица 11.29'!$8:$8</definedName>
    <definedName name="_xlnm.Print_Titles" localSheetId="9">'таблица 11.34'!$8:$8</definedName>
    <definedName name="_xlnm.Print_Titles" localSheetId="10">'таблица 11.35'!$8:$10</definedName>
    <definedName name="_xlnm.Print_Titles" localSheetId="11">'таблица 11.36'!$8:$8</definedName>
    <definedName name="_xlnm.Print_Titles" localSheetId="12">'таблица 11.38'!$8:$8</definedName>
    <definedName name="_xlnm.Print_Titles" localSheetId="1">'таблица 11.4'!$8:$8</definedName>
    <definedName name="_xlnm.Print_Titles" localSheetId="15">'таблица 11.43'!$8:$10</definedName>
    <definedName name="_xlnm.Print_Titles" localSheetId="16">'таблица 11.44'!$8:$8</definedName>
    <definedName name="_xlnm.Print_Titles" localSheetId="17">'таблица 11.45'!$8:$8</definedName>
    <definedName name="_xlnm.Print_Titles" localSheetId="18">'таблица 11.46'!$8:$8</definedName>
    <definedName name="_xlnm.Print_Titles" localSheetId="2">'таблица 11.7'!$8:$10</definedName>
  </definedNames>
  <calcPr calcId="145621" calcMode="manual"/>
</workbook>
</file>

<file path=xl/calcChain.xml><?xml version="1.0" encoding="utf-8"?>
<calcChain xmlns="http://schemas.openxmlformats.org/spreadsheetml/2006/main">
  <c r="H49" i="11" l="1"/>
  <c r="G49" i="11"/>
  <c r="F49" i="11"/>
  <c r="E49" i="11"/>
  <c r="D49" i="11"/>
  <c r="H46" i="11"/>
  <c r="H48" i="11" s="1"/>
  <c r="G46" i="11"/>
  <c r="G48" i="11" s="1"/>
  <c r="F46" i="11"/>
  <c r="F48" i="11" s="1"/>
  <c r="E46" i="11"/>
  <c r="E48" i="11" s="1"/>
  <c r="D46" i="11"/>
  <c r="D48" i="11" s="1"/>
  <c r="C45" i="11"/>
  <c r="B45" i="11"/>
  <c r="C44" i="11"/>
  <c r="B44" i="11"/>
  <c r="C43" i="11"/>
  <c r="B43" i="11"/>
  <c r="C42" i="11"/>
  <c r="B42" i="11"/>
  <c r="C41" i="11"/>
  <c r="C49" i="11" s="1"/>
  <c r="B41" i="11"/>
  <c r="B49" i="11" s="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30" i="11"/>
  <c r="B30" i="11"/>
  <c r="C29" i="11"/>
  <c r="B29" i="11"/>
  <c r="C28" i="11"/>
  <c r="B28" i="11"/>
  <c r="C27" i="11"/>
  <c r="B27" i="11"/>
  <c r="C26" i="11"/>
  <c r="B26" i="11"/>
  <c r="C25" i="11"/>
  <c r="B25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C46" i="11" s="1"/>
  <c r="C48" i="11" s="1"/>
  <c r="B11" i="11"/>
  <c r="B46" i="11" s="1"/>
  <c r="B48" i="11" s="1"/>
  <c r="C14" i="6" l="1"/>
  <c r="C57" i="6" s="1"/>
  <c r="C59" i="6" s="1"/>
</calcChain>
</file>

<file path=xl/sharedStrings.xml><?xml version="1.0" encoding="utf-8"?>
<sst xmlns="http://schemas.openxmlformats.org/spreadsheetml/2006/main" count="820" uniqueCount="230">
  <si>
    <t>_____________________</t>
  </si>
  <si>
    <t xml:space="preserve">  городских округов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</si>
  <si>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</si>
  <si>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</si>
  <si>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</si>
  <si>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</si>
  <si>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</si>
  <si>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</si>
  <si>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</si>
  <si>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</si>
  <si>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</si>
  <si>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г. Чулым</t>
  </si>
  <si>
    <t>Чулымский район - всего</t>
  </si>
  <si>
    <t>Варваровский сельсовет</t>
  </si>
  <si>
    <t>р.п. Чистоозерное</t>
  </si>
  <si>
    <t>Чистоозерный район - всего</t>
  </si>
  <si>
    <t>р.п. Посевная</t>
  </si>
  <si>
    <t>р.п. Дорогино</t>
  </si>
  <si>
    <t>г. Черепаново</t>
  </si>
  <si>
    <t>Черепановский район - всего</t>
  </si>
  <si>
    <t>Тебисский  сельсовет</t>
  </si>
  <si>
    <t>Покровский  сельсовет</t>
  </si>
  <si>
    <t>Озеро-Карачинский  сельсовет</t>
  </si>
  <si>
    <t>Новопреображенский  сельсовет</t>
  </si>
  <si>
    <t>Красносельский  сельсовет</t>
  </si>
  <si>
    <t>Землянозаимский  сельсовет</t>
  </si>
  <si>
    <t>р.п. Чаны</t>
  </si>
  <si>
    <t>Чановский район - всего</t>
  </si>
  <si>
    <t>Усть-Таркский сельсовет</t>
  </si>
  <si>
    <t>Побединский сельсовет</t>
  </si>
  <si>
    <t>Усть-Таркский район - всего</t>
  </si>
  <si>
    <t>Убинский сельсовет</t>
  </si>
  <si>
    <t>Кожурлинский сельсовет</t>
  </si>
  <si>
    <t>Борисоглебский  сельсовет</t>
  </si>
  <si>
    <t>Убинский район - всего</t>
  </si>
  <si>
    <t>Кудринский сельсовет</t>
  </si>
  <si>
    <t>Завьяловский сельсовет</t>
  </si>
  <si>
    <t>Гутовский сельсовет</t>
  </si>
  <si>
    <t>Вассинский сельсовет</t>
  </si>
  <si>
    <t>Борцовский сельсовет</t>
  </si>
  <si>
    <t>р.п. Горный</t>
  </si>
  <si>
    <t>г. Тогучин</t>
  </si>
  <si>
    <t>Тогучинский район - всего</t>
  </si>
  <si>
    <t>Северотатарский сельсовет</t>
  </si>
  <si>
    <t>Лопатинский сельсовет</t>
  </si>
  <si>
    <t>г. Татарск</t>
  </si>
  <si>
    <t>Татарский район - всего</t>
  </si>
  <si>
    <t>Шипуновский сельсовет</t>
  </si>
  <si>
    <t>Мышланский сельсовет</t>
  </si>
  <si>
    <t>Маюровский сельсовет</t>
  </si>
  <si>
    <t>Каргаполовский сельсовет</t>
  </si>
  <si>
    <t>Заковряжинский сельсовет</t>
  </si>
  <si>
    <t>Верх-Сузунский сельсовет</t>
  </si>
  <si>
    <t>Болтовский сельсовет</t>
  </si>
  <si>
    <t>Бобровский сельсовет</t>
  </si>
  <si>
    <t>Битковский сельсовет</t>
  </si>
  <si>
    <t>р.п. Сузун</t>
  </si>
  <si>
    <t>Сузунский район - всего</t>
  </si>
  <si>
    <t>Федоровский сельсовет</t>
  </si>
  <si>
    <t>Северный сельсовет</t>
  </si>
  <si>
    <t>Гражданцевский сельсовет</t>
  </si>
  <si>
    <t>Северный район - всего</t>
  </si>
  <si>
    <t>р.п. Ордынское</t>
  </si>
  <si>
    <t>Ордынский район - всего</t>
  </si>
  <si>
    <t>Криводановский сельсовет</t>
  </si>
  <si>
    <t>р.п. Краснообск</t>
  </si>
  <si>
    <t>Новосибирский район - всего</t>
  </si>
  <si>
    <t>Ташаринский сельсовет</t>
  </si>
  <si>
    <t>Сокурский сельсовет</t>
  </si>
  <si>
    <t>р.п. Мошково</t>
  </si>
  <si>
    <t>Мошковский район - всего</t>
  </si>
  <si>
    <t>Пеньковский  сельсовет</t>
  </si>
  <si>
    <t>р.п. Маслянино</t>
  </si>
  <si>
    <t>Маслянинский район - всего</t>
  </si>
  <si>
    <t>Малокрасноярский сельсовет</t>
  </si>
  <si>
    <t>Кыштовский сельсовет</t>
  </si>
  <si>
    <t>Кыштовский район - всего</t>
  </si>
  <si>
    <t>Стеклянский сельсовет</t>
  </si>
  <si>
    <t>Сибирский сельсовет</t>
  </si>
  <si>
    <t>Ленинский сельсовет</t>
  </si>
  <si>
    <t>Копкульский сельсовет</t>
  </si>
  <si>
    <t>Вишневский сельсовет</t>
  </si>
  <si>
    <t>Благовещенский сельсовет</t>
  </si>
  <si>
    <t>г.Купино</t>
  </si>
  <si>
    <t>Купинский район - всего</t>
  </si>
  <si>
    <t>Чумаковский сельсовет</t>
  </si>
  <si>
    <t>Отрадненский сельсовет</t>
  </si>
  <si>
    <t>Октябрьский сельсовет</t>
  </si>
  <si>
    <t>Новоичинский сельсовет</t>
  </si>
  <si>
    <t>Камский сельсовет</t>
  </si>
  <si>
    <t>Абрамовский сельсовет</t>
  </si>
  <si>
    <t>г. Куйбышев</t>
  </si>
  <si>
    <t>Куйбышевский район - всего</t>
  </si>
  <si>
    <t>Веселовский сельсовет</t>
  </si>
  <si>
    <t>р.п. Краснозерское</t>
  </si>
  <si>
    <t>Краснозерский район - всего</t>
  </si>
  <si>
    <t>Решетовский сельсовет</t>
  </si>
  <si>
    <t>Красносибирский  сельсовет</t>
  </si>
  <si>
    <t>Кочковский сельсовет</t>
  </si>
  <si>
    <t>Кочковский район - всего</t>
  </si>
  <si>
    <t>Прокудский сельсовет</t>
  </si>
  <si>
    <t>Крутологовский сельсовет</t>
  </si>
  <si>
    <t>Краснотальский сельсовет</t>
  </si>
  <si>
    <t>р.п. Коченево</t>
  </si>
  <si>
    <t>Коченевский район - всего</t>
  </si>
  <si>
    <t>Скалинский сельсовет</t>
  </si>
  <si>
    <t>р.п. Колывань</t>
  </si>
  <si>
    <t>Колыванский район - всего</t>
  </si>
  <si>
    <t>г.Каргат</t>
  </si>
  <si>
    <t>Каргатский район - всего</t>
  </si>
  <si>
    <t>г. Карасук</t>
  </si>
  <si>
    <t>Карасукский район - всего</t>
  </si>
  <si>
    <t>Улыбинский сельсовет</t>
  </si>
  <si>
    <t>Евсинский сельсовет</t>
  </si>
  <si>
    <t>р.п. Линево</t>
  </si>
  <si>
    <t>Искитимский район - всего</t>
  </si>
  <si>
    <t>Здвинский сельсовет</t>
  </si>
  <si>
    <t>Здвинский район - всего</t>
  </si>
  <si>
    <t>Шагальский сельсовет</t>
  </si>
  <si>
    <t>Доволенский сельсовет</t>
  </si>
  <si>
    <t>Доволенский район - всего</t>
  </si>
  <si>
    <t>Сибирцевский 1-й сельсовет</t>
  </si>
  <si>
    <t>Петропавловский 2-й сельсовет</t>
  </si>
  <si>
    <t>Вознесенский сельсовет</t>
  </si>
  <si>
    <t>Венгеровский сельсовет</t>
  </si>
  <si>
    <t>Венгеровский район - всего</t>
  </si>
  <si>
    <t>Ояшинский сельсовет</t>
  </si>
  <si>
    <t>Зудовский сельсовет</t>
  </si>
  <si>
    <t>г.Болотное</t>
  </si>
  <si>
    <t>Болотнинский район - всего</t>
  </si>
  <si>
    <t>Новочановский сельсовет</t>
  </si>
  <si>
    <t>г. Барабинск</t>
  </si>
  <si>
    <t>Барабинский район - всего</t>
  </si>
  <si>
    <t>Баганский сельсовет</t>
  </si>
  <si>
    <t>Баганский район - всего</t>
  </si>
  <si>
    <t>2015 год</t>
  </si>
  <si>
    <t>2014 год</t>
  </si>
  <si>
    <t>Наименование муниципальных образований</t>
  </si>
  <si>
    <t>тыс. рублей</t>
  </si>
  <si>
    <t>Распределение субсидий на реализацию программ муниципальных образований по капитальному ремонту многоквартирных домов на 2014 - 2015 годы</t>
  </si>
  <si>
    <t>приложения 11</t>
  </si>
  <si>
    <t>Таблица 2.2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</si>
  <si>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</si>
  <si>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</si>
  <si>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</si>
  <si>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</si>
  <si>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</si>
  <si>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</si>
  <si>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</si>
  <si>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</si>
  <si>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</si>
  <si>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</si>
  <si>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</si>
  <si>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</si>
  <si>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</si>
  <si>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</si>
  <si>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</si>
  <si>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</si>
  <si>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</si>
  <si>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</si>
  <si>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</si>
  <si>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</si>
  <si>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</si>
  <si>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</si>
  <si>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</si>
  <si>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</si>
  <si>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</si>
  <si>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</si>
  <si>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</si>
  <si>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</si>
  <si>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</si>
  <si>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</si>
  <si>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Таблица 2.4</t>
  </si>
  <si>
    <t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2014 - 2015 годы</t>
  </si>
  <si>
    <t>Таблица 2.10</t>
  </si>
  <si>
    <t>Распределение субсидий на реализацию мероприятий ведомственной целевой программы "Развитие водохозяйственного комплекса Новосибирской области на 2013 - 2018 годы" на 2014 - 2015 годы</t>
  </si>
  <si>
    <t>Таблица 2.11</t>
  </si>
  <si>
    <t>Распределение субсидий на реализацию мероприятий ведомственной целевой программы "Развитие природоохранной деятельности в Новосибирской области на 2014 - 2016 годы" на 2014 - 2015 годы</t>
  </si>
  <si>
    <t>Таблица 2.15</t>
  </si>
  <si>
    <t>капитальный ремонт муниципальных учреждений культуры Новосибирской области</t>
  </si>
  <si>
    <t>реконструкция и строительство муниципальных учреждений культуры Новосибирской области</t>
  </si>
  <si>
    <t>Распределение субсидий на  реализацию мероприятий долгосрочной целевой программы "Культура Новосибирской области на 2012 - 2016 годы" на 2014 - 2015 годы</t>
  </si>
  <si>
    <t>Таблица 2.20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</si>
  <si>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на 2014 - 2015 годы</t>
  </si>
  <si>
    <t>Таблица 2.21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</si>
  <si>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2014 - 2015 годы</t>
  </si>
  <si>
    <t>Таблица 2.29</t>
  </si>
  <si>
    <t>Распределение субсидий на реализацию мероприятий ведомственной целевой программы "Сохранение памятников и других мемориальных объектов, увековечивающих память о новосибирцах-защитниках Отечества, на 2013 - 2015 годы" на 2014 - 2015 годы</t>
  </si>
  <si>
    <t>Таблица 2.34</t>
  </si>
  <si>
    <t>код главного распорядителя бюджетных средств</t>
  </si>
  <si>
    <t>Всего на плановый период</t>
  </si>
  <si>
    <t>Распределение субсидий на реализацию мероприятий долгосрочной целевой программы "Развитие физической культуры и спорта в Новосибирской области на 2011 - 2015 годы" на 2014 - 2015 годы</t>
  </si>
  <si>
    <t>Таблица 2.35</t>
  </si>
  <si>
    <t>Распределение субсидий на реализацию мероприятий долгосрочной целевой программы "Строительство и реконструкция объектов образования Новосибирской области на 2013 - 2015 годы" на 2014 - 2015 годы</t>
  </si>
  <si>
    <t>Таблица 2.36</t>
  </si>
  <si>
    <t>Распределение субсидий на реализацию мероприятий долгосрочной целевой программы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 на 2014 - 2015 годы</t>
  </si>
  <si>
    <t>Таблица 2.38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</si>
  <si>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</si>
  <si>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</si>
  <si>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Всего</t>
  </si>
  <si>
    <t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счет средств государственной корпорации "Фонд содействия реформированию жилищно-коммунального хозяйства" на 2014 - 2015 годы</t>
  </si>
  <si>
    <t>Таблица 2.41</t>
  </si>
  <si>
    <t>Таблица 2.42</t>
  </si>
  <si>
    <t>Таблица 2.43</t>
  </si>
  <si>
    <t>Таблица 2.44</t>
  </si>
  <si>
    <t>Таблица 2.45</t>
  </si>
  <si>
    <t>Таблица 2.46</t>
  </si>
  <si>
    <t>Тартасский сельсовет</t>
  </si>
  <si>
    <t>р.п.Коченево</t>
  </si>
  <si>
    <t>Дубровинский сельсовет</t>
  </si>
  <si>
    <t>Кудряшовский сельсовет</t>
  </si>
  <si>
    <t>Распределение субсидий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 на 2014 - 2015 годы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</si>
  <si>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"Фонд содействия реформированию жилищно-коммунального хозяйства" на 2014 - 2015 годы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</si>
  <si>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2014 - 2015 годы</t>
  </si>
  <si>
    <t>Таблица 2.7</t>
  </si>
  <si>
    <t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2014 - 2015 годы</t>
  </si>
  <si>
    <t>Строительство и реконструкция дошкольных учреждений</t>
  </si>
  <si>
    <t>Прочие мероприятия программы</t>
  </si>
  <si>
    <t>В том числе: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</si>
  <si>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"Инженерное обеспечение площадок комплексной застройки Новосибирской области" на 2014 - 2015 годы</t>
  </si>
  <si>
    <t>Карасевский сельсовет</t>
  </si>
  <si>
    <t>Шайдуровский сельсовет</t>
  </si>
  <si>
    <t>Яркульский сельсовет</t>
  </si>
  <si>
    <t>Михайловский сельсовет</t>
  </si>
  <si>
    <t>Новомихайловский сельсовет</t>
  </si>
  <si>
    <t>Мичуринский сельсовет</t>
  </si>
  <si>
    <t>Черновский сельсовет</t>
  </si>
  <si>
    <t>Щербаковский сельсовет</t>
  </si>
  <si>
    <t>Распределение субсидий на обеспечение мероприятий по переселению граждан из аварийного жилищного фонда на 2014 - 2015 годы</t>
  </si>
  <si>
    <t>Распределение субсидий на реализацию мероприятий долгосрочной целевой программы "Обеспечение безопасности населения на транспорте в Новосибирской области на 2012 - 2015 годы"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</si>
</sst>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3" fillId="0" borderId="0" xfId="1" applyFont="1" applyFill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5" fillId="0" borderId="0" xfId="1" applyFont="1"/>
    <xf numFmtId="0" fontId="2" fillId="0" borderId="1" xfId="1" applyFont="1" applyFill="1" applyBorder="1" applyAlignment="1" applyProtection="1">
      <protection hidden="1"/>
    </xf>
    <xf numFmtId="0" fontId="1" fillId="0" borderId="0" xfId="1" applyFill="1"/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Protection="1"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2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vertical="center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141</v>
      </c>
      <c r="D1" s="16"/>
      <c r="E1" s="16"/>
    </row>
    <row r="2" spans="1:5" ht="12.75" customHeight="1" x14ac:dyDescent="0.25">
      <c r="A2" s="4"/>
      <c r="B2" s="11"/>
      <c r="C2" s="16" t="s">
        <v>140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31.5" customHeight="1" x14ac:dyDescent="0.2">
      <c r="A5" s="54" t="s">
        <v>139</v>
      </c>
      <c r="B5" s="54"/>
      <c r="C5" s="54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138</v>
      </c>
      <c r="D7" s="4"/>
      <c r="E7" s="4"/>
    </row>
    <row r="8" spans="1:5" ht="15.75" x14ac:dyDescent="0.25">
      <c r="A8" s="15" t="s">
        <v>137</v>
      </c>
      <c r="B8" s="15" t="s">
        <v>136</v>
      </c>
      <c r="C8" s="15" t="s">
        <v>135</v>
      </c>
      <c r="D8" s="4"/>
      <c r="E8" s="4"/>
    </row>
    <row r="9" spans="1:5" ht="15" customHeight="1" x14ac:dyDescent="0.25">
      <c r="A9" s="14" t="s">
        <v>134</v>
      </c>
      <c r="B9" s="5">
        <v>1781.3</v>
      </c>
      <c r="C9" s="5">
        <v>1017.9</v>
      </c>
      <c r="D9" s="4"/>
      <c r="E9" s="4"/>
    </row>
    <row r="10" spans="1:5" ht="15" customHeight="1" x14ac:dyDescent="0.25">
      <c r="A10" s="10" t="s">
        <v>133</v>
      </c>
      <c r="B10" s="9">
        <v>1781.3</v>
      </c>
      <c r="C10" s="9">
        <v>1017.9</v>
      </c>
      <c r="D10" s="4"/>
      <c r="E10" s="4"/>
    </row>
    <row r="11" spans="1:5" ht="15" customHeight="1" x14ac:dyDescent="0.25">
      <c r="A11" s="6" t="s">
        <v>132</v>
      </c>
      <c r="B11" s="5">
        <v>3687.7</v>
      </c>
      <c r="C11" s="5">
        <v>2107.1999999999998</v>
      </c>
      <c r="D11" s="4"/>
      <c r="E11" s="4"/>
    </row>
    <row r="12" spans="1:5" ht="15" customHeight="1" x14ac:dyDescent="0.25">
      <c r="A12" s="13" t="s">
        <v>131</v>
      </c>
      <c r="B12" s="12">
        <v>3687.7</v>
      </c>
      <c r="C12" s="12">
        <v>2107.1999999999998</v>
      </c>
      <c r="D12" s="4"/>
      <c r="E12" s="4"/>
    </row>
    <row r="13" spans="1:5" ht="15" customHeight="1" x14ac:dyDescent="0.25">
      <c r="A13" s="6" t="s">
        <v>129</v>
      </c>
      <c r="B13" s="5">
        <v>2307.5</v>
      </c>
      <c r="C13" s="5">
        <v>1318.6</v>
      </c>
      <c r="D13" s="4"/>
      <c r="E13" s="4"/>
    </row>
    <row r="14" spans="1:5" ht="15" customHeight="1" x14ac:dyDescent="0.25">
      <c r="A14" s="13" t="s">
        <v>128</v>
      </c>
      <c r="B14" s="12">
        <v>2307.5</v>
      </c>
      <c r="C14" s="12">
        <v>1318.6</v>
      </c>
      <c r="D14" s="4"/>
      <c r="E14" s="4"/>
    </row>
    <row r="15" spans="1:5" ht="15" customHeight="1" x14ac:dyDescent="0.25">
      <c r="A15" s="6" t="s">
        <v>125</v>
      </c>
      <c r="B15" s="5">
        <v>920.5</v>
      </c>
      <c r="C15" s="5">
        <v>526</v>
      </c>
      <c r="D15" s="4"/>
      <c r="E15" s="4"/>
    </row>
    <row r="16" spans="1:5" ht="15" customHeight="1" x14ac:dyDescent="0.25">
      <c r="A16" s="13" t="s">
        <v>124</v>
      </c>
      <c r="B16" s="12">
        <v>920.5</v>
      </c>
      <c r="C16" s="12">
        <v>526</v>
      </c>
      <c r="D16" s="4"/>
      <c r="E16" s="4"/>
    </row>
    <row r="17" spans="1:5" ht="15" customHeight="1" x14ac:dyDescent="0.25">
      <c r="A17" s="6" t="s">
        <v>120</v>
      </c>
      <c r="B17" s="5">
        <v>2132</v>
      </c>
      <c r="C17" s="5">
        <v>1218.3</v>
      </c>
      <c r="D17" s="4"/>
      <c r="E17" s="4"/>
    </row>
    <row r="18" spans="1:5" ht="15" customHeight="1" x14ac:dyDescent="0.25">
      <c r="A18" s="10" t="s">
        <v>119</v>
      </c>
      <c r="B18" s="9">
        <v>2132</v>
      </c>
      <c r="C18" s="9">
        <v>1218.3</v>
      </c>
      <c r="D18" s="4"/>
      <c r="E18" s="4"/>
    </row>
    <row r="19" spans="1:5" ht="15" customHeight="1" x14ac:dyDescent="0.25">
      <c r="A19" s="6" t="s">
        <v>117</v>
      </c>
      <c r="B19" s="5">
        <v>1455.2</v>
      </c>
      <c r="C19" s="5">
        <v>831.5</v>
      </c>
      <c r="D19" s="4"/>
      <c r="E19" s="4"/>
    </row>
    <row r="20" spans="1:5" ht="15" customHeight="1" x14ac:dyDescent="0.25">
      <c r="A20" s="10" t="s">
        <v>116</v>
      </c>
      <c r="B20" s="9">
        <v>1455.2</v>
      </c>
      <c r="C20" s="9">
        <v>831.5</v>
      </c>
      <c r="D20" s="4"/>
      <c r="E20" s="4"/>
    </row>
    <row r="21" spans="1:5" ht="15" customHeight="1" x14ac:dyDescent="0.25">
      <c r="A21" s="6" t="s">
        <v>115</v>
      </c>
      <c r="B21" s="5">
        <v>1893.9</v>
      </c>
      <c r="C21" s="5">
        <v>1082.2</v>
      </c>
      <c r="D21" s="4"/>
      <c r="E21" s="4"/>
    </row>
    <row r="22" spans="1:5" ht="15" customHeight="1" x14ac:dyDescent="0.25">
      <c r="A22" s="13" t="s">
        <v>114</v>
      </c>
      <c r="B22" s="12">
        <v>1893.9</v>
      </c>
      <c r="C22" s="12">
        <v>1082.2</v>
      </c>
      <c r="D22" s="4"/>
      <c r="E22" s="4"/>
    </row>
    <row r="23" spans="1:5" ht="15" customHeight="1" x14ac:dyDescent="0.25">
      <c r="A23" s="6" t="s">
        <v>111</v>
      </c>
      <c r="B23" s="5">
        <v>3379.3</v>
      </c>
      <c r="C23" s="5">
        <v>1931.1</v>
      </c>
      <c r="D23" s="4"/>
      <c r="E23" s="4"/>
    </row>
    <row r="24" spans="1:5" ht="15" customHeight="1" x14ac:dyDescent="0.25">
      <c r="A24" s="13" t="s">
        <v>110</v>
      </c>
      <c r="B24" s="12">
        <v>3379.3</v>
      </c>
      <c r="C24" s="12">
        <v>1931.1</v>
      </c>
      <c r="D24" s="4"/>
      <c r="E24" s="4"/>
    </row>
    <row r="25" spans="1:5" ht="15" customHeight="1" x14ac:dyDescent="0.25">
      <c r="A25" s="6" t="s">
        <v>109</v>
      </c>
      <c r="B25" s="5">
        <v>1943.9</v>
      </c>
      <c r="C25" s="5">
        <v>1110.8</v>
      </c>
      <c r="D25" s="4"/>
      <c r="E25" s="4"/>
    </row>
    <row r="26" spans="1:5" ht="15" customHeight="1" x14ac:dyDescent="0.25">
      <c r="A26" s="13" t="s">
        <v>108</v>
      </c>
      <c r="B26" s="12">
        <v>1943.9</v>
      </c>
      <c r="C26" s="12">
        <v>1110.8</v>
      </c>
      <c r="D26" s="4"/>
      <c r="E26" s="4"/>
    </row>
    <row r="27" spans="1:5" ht="15" customHeight="1" x14ac:dyDescent="0.25">
      <c r="A27" s="6" t="s">
        <v>107</v>
      </c>
      <c r="B27" s="5">
        <v>1505.7</v>
      </c>
      <c r="C27" s="5">
        <v>860.4</v>
      </c>
      <c r="D27" s="4"/>
      <c r="E27" s="4"/>
    </row>
    <row r="28" spans="1:5" ht="15" customHeight="1" x14ac:dyDescent="0.25">
      <c r="A28" s="13" t="s">
        <v>106</v>
      </c>
      <c r="B28" s="12">
        <v>1505.7</v>
      </c>
      <c r="C28" s="12">
        <v>860.4</v>
      </c>
      <c r="D28" s="4"/>
      <c r="E28" s="4"/>
    </row>
    <row r="29" spans="1:5" ht="15" customHeight="1" x14ac:dyDescent="0.25">
      <c r="A29" s="6" t="s">
        <v>104</v>
      </c>
      <c r="B29" s="5">
        <v>1912.4</v>
      </c>
      <c r="C29" s="5">
        <v>1092.8</v>
      </c>
      <c r="D29" s="4"/>
      <c r="E29" s="4"/>
    </row>
    <row r="30" spans="1:5" ht="15" customHeight="1" x14ac:dyDescent="0.25">
      <c r="A30" s="13" t="s">
        <v>103</v>
      </c>
      <c r="B30" s="12">
        <v>1912.4</v>
      </c>
      <c r="C30" s="12">
        <v>1092.8</v>
      </c>
      <c r="D30" s="4"/>
      <c r="E30" s="4"/>
    </row>
    <row r="31" spans="1:5" ht="15" customHeight="1" x14ac:dyDescent="0.25">
      <c r="A31" s="6" t="s">
        <v>99</v>
      </c>
      <c r="B31" s="5">
        <v>1693.7</v>
      </c>
      <c r="C31" s="5">
        <v>967.8</v>
      </c>
      <c r="D31" s="4"/>
      <c r="E31" s="4"/>
    </row>
    <row r="32" spans="1:5" ht="15" customHeight="1" x14ac:dyDescent="0.25">
      <c r="A32" s="10" t="s">
        <v>98</v>
      </c>
      <c r="B32" s="9">
        <v>1693.7</v>
      </c>
      <c r="C32" s="9">
        <v>967.8</v>
      </c>
      <c r="D32" s="4"/>
      <c r="E32" s="4"/>
    </row>
    <row r="33" spans="1:5" ht="15" customHeight="1" x14ac:dyDescent="0.25">
      <c r="A33" s="6" t="s">
        <v>95</v>
      </c>
      <c r="B33" s="5">
        <v>1969.3</v>
      </c>
      <c r="C33" s="5">
        <v>1125.3</v>
      </c>
      <c r="D33" s="4"/>
      <c r="E33" s="4"/>
    </row>
    <row r="34" spans="1:5" ht="15" customHeight="1" x14ac:dyDescent="0.25">
      <c r="A34" s="13" t="s">
        <v>94</v>
      </c>
      <c r="B34" s="12">
        <v>1969.3</v>
      </c>
      <c r="C34" s="12">
        <v>1125.3</v>
      </c>
      <c r="D34" s="4"/>
      <c r="E34" s="4"/>
    </row>
    <row r="35" spans="1:5" ht="15" customHeight="1" x14ac:dyDescent="0.25">
      <c r="A35" s="6" t="s">
        <v>92</v>
      </c>
      <c r="B35" s="5">
        <v>3103.7</v>
      </c>
      <c r="C35" s="5">
        <v>1773.6</v>
      </c>
      <c r="D35" s="4"/>
      <c r="E35" s="4"/>
    </row>
    <row r="36" spans="1:5" ht="15" customHeight="1" x14ac:dyDescent="0.25">
      <c r="A36" s="13" t="s">
        <v>91</v>
      </c>
      <c r="B36" s="12">
        <v>3103.7</v>
      </c>
      <c r="C36" s="12">
        <v>1773.6</v>
      </c>
      <c r="D36" s="4"/>
      <c r="E36" s="4"/>
    </row>
    <row r="37" spans="1:5" ht="15" customHeight="1" x14ac:dyDescent="0.25">
      <c r="A37" s="6" t="s">
        <v>84</v>
      </c>
      <c r="B37" s="5">
        <v>1643.3</v>
      </c>
      <c r="C37" s="5">
        <v>939</v>
      </c>
      <c r="D37" s="4"/>
      <c r="E37" s="4"/>
    </row>
    <row r="38" spans="1:5" ht="15" customHeight="1" x14ac:dyDescent="0.25">
      <c r="A38" s="13" t="s">
        <v>83</v>
      </c>
      <c r="B38" s="12">
        <v>1643.3</v>
      </c>
      <c r="C38" s="12">
        <v>939</v>
      </c>
      <c r="D38" s="4"/>
      <c r="E38" s="4"/>
    </row>
    <row r="39" spans="1:5" ht="15" customHeight="1" x14ac:dyDescent="0.25">
      <c r="A39" s="6" t="s">
        <v>76</v>
      </c>
      <c r="B39" s="5">
        <v>1736.9</v>
      </c>
      <c r="C39" s="5">
        <v>992.5</v>
      </c>
      <c r="D39" s="4"/>
      <c r="E39" s="4"/>
    </row>
    <row r="40" spans="1:5" ht="15" customHeight="1" x14ac:dyDescent="0.25">
      <c r="A40" s="10" t="s">
        <v>75</v>
      </c>
      <c r="B40" s="9">
        <v>1736.9</v>
      </c>
      <c r="C40" s="9">
        <v>992.5</v>
      </c>
      <c r="D40" s="4"/>
      <c r="E40" s="4"/>
    </row>
    <row r="41" spans="1:5" ht="15" customHeight="1" x14ac:dyDescent="0.25">
      <c r="A41" s="6" t="s">
        <v>73</v>
      </c>
      <c r="B41" s="5">
        <v>2891</v>
      </c>
      <c r="C41" s="5">
        <v>1652</v>
      </c>
      <c r="D41" s="4"/>
      <c r="E41" s="4"/>
    </row>
    <row r="42" spans="1:5" ht="15" customHeight="1" x14ac:dyDescent="0.25">
      <c r="A42" s="13" t="s">
        <v>72</v>
      </c>
      <c r="B42" s="12">
        <v>2891</v>
      </c>
      <c r="C42" s="12">
        <v>1652</v>
      </c>
      <c r="D42" s="4"/>
      <c r="E42" s="4"/>
    </row>
    <row r="43" spans="1:5" ht="15" customHeight="1" x14ac:dyDescent="0.25">
      <c r="A43" s="6" t="s">
        <v>70</v>
      </c>
      <c r="B43" s="5">
        <v>1811.9</v>
      </c>
      <c r="C43" s="5">
        <v>1035.4000000000001</v>
      </c>
      <c r="D43" s="4"/>
      <c r="E43" s="4"/>
    </row>
    <row r="44" spans="1:5" ht="15" customHeight="1" x14ac:dyDescent="0.25">
      <c r="A44" s="13" t="s">
        <v>69</v>
      </c>
      <c r="B44" s="12">
        <v>1811.9</v>
      </c>
      <c r="C44" s="12">
        <v>1035.4000000000001</v>
      </c>
      <c r="D44" s="4"/>
      <c r="E44" s="4"/>
    </row>
    <row r="45" spans="1:5" ht="15" customHeight="1" x14ac:dyDescent="0.25">
      <c r="A45" s="6" t="s">
        <v>66</v>
      </c>
      <c r="B45" s="5">
        <v>1003.2</v>
      </c>
      <c r="C45" s="5">
        <v>573.29999999999995</v>
      </c>
      <c r="D45" s="4"/>
      <c r="E45" s="4"/>
    </row>
    <row r="46" spans="1:5" ht="15" customHeight="1" x14ac:dyDescent="0.25">
      <c r="A46" s="10" t="s">
        <v>64</v>
      </c>
      <c r="B46" s="9">
        <v>1003.2</v>
      </c>
      <c r="C46" s="9">
        <v>573.29999999999995</v>
      </c>
      <c r="D46" s="4"/>
      <c r="E46" s="4"/>
    </row>
    <row r="47" spans="1:5" ht="15" customHeight="1" x14ac:dyDescent="0.25">
      <c r="A47" s="6" t="s">
        <v>63</v>
      </c>
      <c r="B47" s="5">
        <v>4327.3</v>
      </c>
      <c r="C47" s="5">
        <v>2472.6999999999998</v>
      </c>
      <c r="D47" s="4"/>
      <c r="E47" s="4"/>
    </row>
    <row r="48" spans="1:5" ht="15" customHeight="1" x14ac:dyDescent="0.25">
      <c r="A48" s="13" t="s">
        <v>62</v>
      </c>
      <c r="B48" s="12">
        <v>4327.3</v>
      </c>
      <c r="C48" s="12">
        <v>2472.6999999999998</v>
      </c>
      <c r="D48" s="4"/>
      <c r="E48" s="4"/>
    </row>
    <row r="49" spans="1:5" ht="15" customHeight="1" x14ac:dyDescent="0.25">
      <c r="A49" s="6" t="s">
        <v>61</v>
      </c>
      <c r="B49" s="5">
        <v>865.2</v>
      </c>
      <c r="C49" s="5">
        <v>494.4</v>
      </c>
      <c r="D49" s="4"/>
      <c r="E49" s="4"/>
    </row>
    <row r="50" spans="1:5" ht="15" customHeight="1" x14ac:dyDescent="0.25">
      <c r="A50" s="10" t="s">
        <v>59</v>
      </c>
      <c r="B50" s="9">
        <v>865.2</v>
      </c>
      <c r="C50" s="9">
        <v>494.4</v>
      </c>
      <c r="D50" s="4"/>
      <c r="E50" s="4"/>
    </row>
    <row r="51" spans="1:5" ht="15" customHeight="1" x14ac:dyDescent="0.25">
      <c r="A51" s="6" t="s">
        <v>57</v>
      </c>
      <c r="B51" s="5">
        <v>3003.6</v>
      </c>
      <c r="C51" s="5">
        <v>1716.4</v>
      </c>
      <c r="D51" s="4"/>
      <c r="E51" s="4"/>
    </row>
    <row r="52" spans="1:5" ht="15" customHeight="1" x14ac:dyDescent="0.25">
      <c r="A52" s="13" t="s">
        <v>56</v>
      </c>
      <c r="B52" s="12">
        <v>3003.6</v>
      </c>
      <c r="C52" s="12">
        <v>1716.4</v>
      </c>
      <c r="D52" s="4"/>
      <c r="E52" s="4"/>
    </row>
    <row r="53" spans="1:5" ht="15" customHeight="1" x14ac:dyDescent="0.25">
      <c r="A53" s="6" t="s">
        <v>46</v>
      </c>
      <c r="B53" s="5">
        <v>3179.2</v>
      </c>
      <c r="C53" s="5">
        <v>1816.7</v>
      </c>
      <c r="D53" s="4"/>
      <c r="E53" s="4"/>
    </row>
    <row r="54" spans="1:5" ht="15" customHeight="1" x14ac:dyDescent="0.25">
      <c r="A54" s="13" t="s">
        <v>45</v>
      </c>
      <c r="B54" s="12">
        <v>3179.2</v>
      </c>
      <c r="C54" s="12">
        <v>1816.7</v>
      </c>
      <c r="D54" s="4"/>
      <c r="E54" s="4"/>
    </row>
    <row r="55" spans="1:5" ht="15" customHeight="1" x14ac:dyDescent="0.25">
      <c r="A55" s="6" t="s">
        <v>42</v>
      </c>
      <c r="B55" s="5">
        <v>3473.8</v>
      </c>
      <c r="C55" s="5">
        <v>1985</v>
      </c>
      <c r="D55" s="4"/>
      <c r="E55" s="4"/>
    </row>
    <row r="56" spans="1:5" ht="15" customHeight="1" x14ac:dyDescent="0.25">
      <c r="A56" s="13" t="s">
        <v>41</v>
      </c>
      <c r="B56" s="12">
        <v>3473.8</v>
      </c>
      <c r="C56" s="12">
        <v>1985</v>
      </c>
      <c r="D56" s="4"/>
      <c r="E56" s="4"/>
    </row>
    <row r="57" spans="1:5" ht="15" customHeight="1" x14ac:dyDescent="0.25">
      <c r="A57" s="6" t="s">
        <v>34</v>
      </c>
      <c r="B57" s="5">
        <v>1580.3</v>
      </c>
      <c r="C57" s="5">
        <v>903</v>
      </c>
      <c r="D57" s="4"/>
      <c r="E57" s="4"/>
    </row>
    <row r="58" spans="1:5" ht="15" customHeight="1" x14ac:dyDescent="0.25">
      <c r="A58" s="10" t="s">
        <v>31</v>
      </c>
      <c r="B58" s="9">
        <v>1580.3</v>
      </c>
      <c r="C58" s="9">
        <v>903</v>
      </c>
      <c r="D58" s="4"/>
      <c r="E58" s="4"/>
    </row>
    <row r="59" spans="1:5" ht="15" customHeight="1" x14ac:dyDescent="0.25">
      <c r="A59" s="6" t="s">
        <v>30</v>
      </c>
      <c r="B59" s="5">
        <v>1159.8</v>
      </c>
      <c r="C59" s="5">
        <v>662.7</v>
      </c>
      <c r="D59" s="4"/>
      <c r="E59" s="4"/>
    </row>
    <row r="60" spans="1:5" ht="15" customHeight="1" x14ac:dyDescent="0.25">
      <c r="A60" s="10" t="s">
        <v>28</v>
      </c>
      <c r="B60" s="9">
        <v>1159.8</v>
      </c>
      <c r="C60" s="9">
        <v>662.7</v>
      </c>
      <c r="D60" s="4"/>
      <c r="E60" s="4"/>
    </row>
    <row r="61" spans="1:5" ht="15" customHeight="1" x14ac:dyDescent="0.25">
      <c r="A61" s="6" t="s">
        <v>27</v>
      </c>
      <c r="B61" s="5">
        <v>953.6</v>
      </c>
      <c r="C61" s="5">
        <v>544.9</v>
      </c>
      <c r="D61" s="4"/>
      <c r="E61" s="4"/>
    </row>
    <row r="62" spans="1:5" ht="15" customHeight="1" x14ac:dyDescent="0.25">
      <c r="A62" s="13" t="s">
        <v>26</v>
      </c>
      <c r="B62" s="12">
        <v>953.6</v>
      </c>
      <c r="C62" s="12">
        <v>544.9</v>
      </c>
      <c r="D62" s="4"/>
      <c r="E62" s="4"/>
    </row>
    <row r="63" spans="1:5" ht="15" customHeight="1" x14ac:dyDescent="0.25">
      <c r="A63" s="6" t="s">
        <v>19</v>
      </c>
      <c r="B63" s="5">
        <v>1924.9</v>
      </c>
      <c r="C63" s="5">
        <v>1100</v>
      </c>
      <c r="D63" s="4"/>
      <c r="E63" s="4"/>
    </row>
    <row r="64" spans="1:5" ht="15" customHeight="1" x14ac:dyDescent="0.25">
      <c r="A64" s="13" t="s">
        <v>18</v>
      </c>
      <c r="B64" s="12">
        <v>1924.9</v>
      </c>
      <c r="C64" s="12">
        <v>1100</v>
      </c>
      <c r="D64" s="4"/>
      <c r="E64" s="4"/>
    </row>
    <row r="65" spans="1:5" ht="15" customHeight="1" x14ac:dyDescent="0.25">
      <c r="A65" s="6" t="s">
        <v>15</v>
      </c>
      <c r="B65" s="5">
        <v>1436.2</v>
      </c>
      <c r="C65" s="5">
        <v>820.7</v>
      </c>
      <c r="D65" s="4"/>
      <c r="E65" s="4"/>
    </row>
    <row r="66" spans="1:5" ht="15" customHeight="1" x14ac:dyDescent="0.25">
      <c r="A66" s="13" t="s">
        <v>14</v>
      </c>
      <c r="B66" s="12">
        <v>1436.2</v>
      </c>
      <c r="C66" s="12">
        <v>820.7</v>
      </c>
      <c r="D66" s="4"/>
      <c r="E66" s="4"/>
    </row>
    <row r="67" spans="1:5" ht="15" customHeight="1" x14ac:dyDescent="0.25">
      <c r="A67" s="6" t="s">
        <v>12</v>
      </c>
      <c r="B67" s="5">
        <v>4427.3999999999996</v>
      </c>
      <c r="C67" s="5">
        <v>2529.9</v>
      </c>
      <c r="D67" s="4"/>
      <c r="E67" s="4"/>
    </row>
    <row r="68" spans="1:5" ht="15" customHeight="1" x14ac:dyDescent="0.25">
      <c r="A68" s="13" t="s">
        <v>11</v>
      </c>
      <c r="B68" s="12">
        <v>4427.3999999999996</v>
      </c>
      <c r="C68" s="12">
        <v>2529.9</v>
      </c>
      <c r="D68" s="4"/>
      <c r="E68" s="4"/>
    </row>
    <row r="69" spans="1:5" ht="15" customHeight="1" x14ac:dyDescent="0.25">
      <c r="A69" s="10" t="s">
        <v>10</v>
      </c>
      <c r="B69" s="9">
        <v>2389.1999999999998</v>
      </c>
      <c r="C69" s="9">
        <v>1365.2</v>
      </c>
      <c r="D69" s="4"/>
      <c r="E69" s="4"/>
    </row>
    <row r="70" spans="1:5" ht="15" customHeight="1" x14ac:dyDescent="0.25">
      <c r="A70" s="10" t="s">
        <v>9</v>
      </c>
      <c r="B70" s="9">
        <v>1405.4</v>
      </c>
      <c r="C70" s="9">
        <v>803.1</v>
      </c>
      <c r="D70" s="4"/>
      <c r="E70" s="4"/>
    </row>
    <row r="71" spans="1:5" ht="15" customHeight="1" x14ac:dyDescent="0.25">
      <c r="A71" s="10" t="s">
        <v>8</v>
      </c>
      <c r="B71" s="9">
        <v>508.3</v>
      </c>
      <c r="C71" s="9">
        <v>290.5</v>
      </c>
      <c r="D71" s="4"/>
      <c r="E71" s="4"/>
    </row>
    <row r="72" spans="1:5" ht="15" customHeight="1" x14ac:dyDescent="0.25">
      <c r="A72" s="10" t="s">
        <v>7</v>
      </c>
      <c r="B72" s="9">
        <v>1072.4000000000001</v>
      </c>
      <c r="C72" s="9">
        <v>612.79999999999995</v>
      </c>
      <c r="D72" s="4"/>
      <c r="E72" s="4"/>
    </row>
    <row r="73" spans="1:5" ht="15" customHeight="1" x14ac:dyDescent="0.25">
      <c r="A73" s="8" t="s">
        <v>6</v>
      </c>
      <c r="B73" s="7">
        <v>13895.8</v>
      </c>
      <c r="C73" s="7">
        <v>7940.5</v>
      </c>
      <c r="D73" s="4"/>
      <c r="E73" s="4"/>
    </row>
    <row r="74" spans="1:5" ht="15" customHeight="1" x14ac:dyDescent="0.25">
      <c r="A74" s="6" t="s">
        <v>5</v>
      </c>
      <c r="B74" s="5">
        <v>84374.8</v>
      </c>
      <c r="C74" s="5">
        <v>48214.2</v>
      </c>
      <c r="D74" s="4"/>
      <c r="E74" s="4"/>
    </row>
    <row r="75" spans="1:5" ht="15" customHeight="1" x14ac:dyDescent="0.25">
      <c r="A75" s="6" t="s">
        <v>4</v>
      </c>
      <c r="B75" s="5"/>
      <c r="C75" s="5"/>
      <c r="D75" s="4"/>
      <c r="E75" s="4"/>
    </row>
    <row r="76" spans="1:5" ht="15" customHeight="1" x14ac:dyDescent="0.25">
      <c r="A76" s="6" t="s">
        <v>2</v>
      </c>
      <c r="B76" s="5">
        <v>65103.7</v>
      </c>
      <c r="C76" s="5">
        <v>37202.1</v>
      </c>
      <c r="D76" s="4"/>
      <c r="E76" s="4"/>
    </row>
    <row r="77" spans="1:5" ht="15" customHeight="1" x14ac:dyDescent="0.25">
      <c r="A77" s="6" t="s">
        <v>1</v>
      </c>
      <c r="B77" s="5">
        <v>19271.099999999999</v>
      </c>
      <c r="C77" s="5">
        <v>11012.1</v>
      </c>
      <c r="D77" s="4"/>
      <c r="E77" s="4"/>
    </row>
    <row r="78" spans="1:5" ht="13.5" customHeight="1" x14ac:dyDescent="0.25">
      <c r="A78" s="4"/>
      <c r="B78" s="4"/>
      <c r="C78" s="4"/>
      <c r="D78" s="4"/>
      <c r="E78" s="4"/>
    </row>
    <row r="79" spans="1:5" ht="13.5" customHeight="1" x14ac:dyDescent="0.25">
      <c r="A79" s="4"/>
      <c r="B79" s="4"/>
      <c r="C79" s="4"/>
      <c r="D79" s="4"/>
      <c r="E79" s="4"/>
    </row>
    <row r="80" spans="1:5" ht="12.75" customHeight="1" x14ac:dyDescent="0.25">
      <c r="A80" s="3" t="s">
        <v>0</v>
      </c>
      <c r="B80" s="3"/>
      <c r="C80" s="3"/>
      <c r="D80" s="2"/>
      <c r="E80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showGridLines="0" workbookViewId="0">
      <selection activeCell="A28" sqref="A28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5" ht="16.5" customHeight="1" x14ac:dyDescent="0.25">
      <c r="A1" s="16"/>
      <c r="B1" s="11"/>
      <c r="C1" s="16" t="s">
        <v>188</v>
      </c>
      <c r="D1" s="16"/>
      <c r="E1" s="16"/>
    </row>
    <row r="2" spans="1:5" ht="12.75" customHeight="1" x14ac:dyDescent="0.25">
      <c r="A2" s="4"/>
      <c r="B2" s="11"/>
      <c r="C2" s="16" t="s">
        <v>140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68.25" customHeight="1" x14ac:dyDescent="0.2">
      <c r="A5" s="54" t="s">
        <v>187</v>
      </c>
      <c r="B5" s="54"/>
      <c r="C5" s="54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138</v>
      </c>
      <c r="D7" s="4"/>
      <c r="E7" s="4"/>
    </row>
    <row r="8" spans="1:5" ht="15.75" x14ac:dyDescent="0.25">
      <c r="A8" s="19" t="s">
        <v>137</v>
      </c>
      <c r="B8" s="15" t="s">
        <v>136</v>
      </c>
      <c r="C8" s="15" t="s">
        <v>135</v>
      </c>
      <c r="D8" s="4"/>
      <c r="E8" s="4"/>
    </row>
    <row r="9" spans="1:5" ht="15.75" x14ac:dyDescent="0.25">
      <c r="A9" s="6" t="s">
        <v>132</v>
      </c>
      <c r="B9" s="5">
        <v>0</v>
      </c>
      <c r="C9" s="5">
        <v>270</v>
      </c>
      <c r="D9" s="4"/>
      <c r="E9" s="4"/>
    </row>
    <row r="10" spans="1:5" ht="15.75" x14ac:dyDescent="0.25">
      <c r="A10" s="13" t="s">
        <v>131</v>
      </c>
      <c r="B10" s="12">
        <v>0</v>
      </c>
      <c r="C10" s="12">
        <v>270</v>
      </c>
      <c r="D10" s="4"/>
      <c r="E10" s="4"/>
    </row>
    <row r="11" spans="1:5" ht="15.75" x14ac:dyDescent="0.25">
      <c r="A11" s="6" t="s">
        <v>125</v>
      </c>
      <c r="B11" s="5">
        <v>0</v>
      </c>
      <c r="C11" s="5">
        <v>215</v>
      </c>
      <c r="D11" s="4"/>
      <c r="E11" s="4"/>
    </row>
    <row r="12" spans="1:5" ht="15.75" x14ac:dyDescent="0.25">
      <c r="A12" s="10" t="s">
        <v>123</v>
      </c>
      <c r="B12" s="9">
        <v>0</v>
      </c>
      <c r="C12" s="9">
        <v>70</v>
      </c>
      <c r="D12" s="4"/>
      <c r="E12" s="4"/>
    </row>
    <row r="13" spans="1:5" ht="15.75" x14ac:dyDescent="0.25">
      <c r="A13" s="10" t="s">
        <v>122</v>
      </c>
      <c r="B13" s="9">
        <v>0</v>
      </c>
      <c r="C13" s="9">
        <v>71</v>
      </c>
      <c r="D13" s="4"/>
      <c r="E13" s="4"/>
    </row>
    <row r="14" spans="1:5" ht="15.75" x14ac:dyDescent="0.25">
      <c r="A14" s="10" t="s">
        <v>121</v>
      </c>
      <c r="B14" s="9">
        <v>0</v>
      </c>
      <c r="C14" s="9">
        <v>74</v>
      </c>
      <c r="D14" s="4"/>
      <c r="E14" s="4"/>
    </row>
    <row r="15" spans="1:5" ht="15.75" x14ac:dyDescent="0.25">
      <c r="A15" s="6" t="s">
        <v>120</v>
      </c>
      <c r="B15" s="5">
        <v>0</v>
      </c>
      <c r="C15" s="5">
        <v>150</v>
      </c>
      <c r="D15" s="4"/>
      <c r="E15" s="4"/>
    </row>
    <row r="16" spans="1:5" ht="15.75" x14ac:dyDescent="0.25">
      <c r="A16" s="10" t="s">
        <v>118</v>
      </c>
      <c r="B16" s="9">
        <v>0</v>
      </c>
      <c r="C16" s="9">
        <v>150</v>
      </c>
      <c r="D16" s="4"/>
      <c r="E16" s="4"/>
    </row>
    <row r="17" spans="1:5" ht="15.75" x14ac:dyDescent="0.25">
      <c r="A17" s="6" t="s">
        <v>115</v>
      </c>
      <c r="B17" s="5">
        <v>0</v>
      </c>
      <c r="C17" s="5">
        <v>71</v>
      </c>
      <c r="D17" s="4"/>
      <c r="E17" s="4"/>
    </row>
    <row r="18" spans="1:5" ht="15.75" x14ac:dyDescent="0.25">
      <c r="A18" s="10" t="s">
        <v>112</v>
      </c>
      <c r="B18" s="9">
        <v>0</v>
      </c>
      <c r="C18" s="9">
        <v>71</v>
      </c>
      <c r="D18" s="4"/>
      <c r="E18" s="4"/>
    </row>
    <row r="19" spans="1:5" ht="15.75" x14ac:dyDescent="0.25">
      <c r="A19" s="6" t="s">
        <v>111</v>
      </c>
      <c r="B19" s="5">
        <v>1750</v>
      </c>
      <c r="C19" s="5">
        <v>0</v>
      </c>
      <c r="D19" s="4"/>
      <c r="E19" s="4"/>
    </row>
    <row r="20" spans="1:5" ht="15.75" x14ac:dyDescent="0.25">
      <c r="A20" s="13" t="s">
        <v>110</v>
      </c>
      <c r="B20" s="12">
        <v>1750</v>
      </c>
      <c r="C20" s="12">
        <v>0</v>
      </c>
      <c r="D20" s="4"/>
      <c r="E20" s="4"/>
    </row>
    <row r="21" spans="1:5" ht="15.75" x14ac:dyDescent="0.25">
      <c r="A21" s="6" t="s">
        <v>107</v>
      </c>
      <c r="B21" s="5">
        <v>800</v>
      </c>
      <c r="C21" s="5">
        <v>300</v>
      </c>
      <c r="D21" s="4"/>
      <c r="E21" s="4"/>
    </row>
    <row r="22" spans="1:5" ht="15.75" x14ac:dyDescent="0.25">
      <c r="A22" s="13" t="s">
        <v>106</v>
      </c>
      <c r="B22" s="12">
        <v>800</v>
      </c>
      <c r="C22" s="12">
        <v>0</v>
      </c>
      <c r="D22" s="4"/>
      <c r="E22" s="4"/>
    </row>
    <row r="23" spans="1:5" ht="15.75" x14ac:dyDescent="0.25">
      <c r="A23" s="10" t="s">
        <v>105</v>
      </c>
      <c r="B23" s="9">
        <v>0</v>
      </c>
      <c r="C23" s="9">
        <v>300</v>
      </c>
      <c r="D23" s="4"/>
      <c r="E23" s="4"/>
    </row>
    <row r="24" spans="1:5" ht="15.75" x14ac:dyDescent="0.25">
      <c r="A24" s="6" t="s">
        <v>104</v>
      </c>
      <c r="B24" s="5">
        <v>368</v>
      </c>
      <c r="C24" s="5">
        <v>336</v>
      </c>
      <c r="D24" s="4"/>
      <c r="E24" s="4"/>
    </row>
    <row r="25" spans="1:5" ht="15.75" x14ac:dyDescent="0.25">
      <c r="A25" s="10" t="s">
        <v>102</v>
      </c>
      <c r="B25" s="9">
        <v>140</v>
      </c>
      <c r="C25" s="9">
        <v>0</v>
      </c>
      <c r="D25" s="4"/>
      <c r="E25" s="4"/>
    </row>
    <row r="26" spans="1:5" ht="15.75" x14ac:dyDescent="0.25">
      <c r="A26" s="10" t="s">
        <v>101</v>
      </c>
      <c r="B26" s="9">
        <v>0</v>
      </c>
      <c r="C26" s="9">
        <v>60</v>
      </c>
      <c r="D26" s="4"/>
      <c r="E26" s="4"/>
    </row>
    <row r="27" spans="1:5" ht="15.75" x14ac:dyDescent="0.25">
      <c r="A27" s="10" t="s">
        <v>224</v>
      </c>
      <c r="B27" s="9">
        <v>228</v>
      </c>
      <c r="C27" s="9">
        <v>0</v>
      </c>
      <c r="D27" s="4"/>
      <c r="E27" s="4"/>
    </row>
    <row r="28" spans="1:5" ht="15.75" x14ac:dyDescent="0.25">
      <c r="A28" s="10" t="s">
        <v>100</v>
      </c>
      <c r="B28" s="9">
        <v>0</v>
      </c>
      <c r="C28" s="9">
        <v>276</v>
      </c>
      <c r="D28" s="4"/>
      <c r="E28" s="4"/>
    </row>
    <row r="29" spans="1:5" ht="15.75" x14ac:dyDescent="0.25">
      <c r="A29" s="6" t="s">
        <v>99</v>
      </c>
      <c r="B29" s="5">
        <v>2125</v>
      </c>
      <c r="C29" s="5">
        <v>2375</v>
      </c>
      <c r="D29" s="4"/>
      <c r="E29" s="4"/>
    </row>
    <row r="30" spans="1:5" ht="15.75" x14ac:dyDescent="0.25">
      <c r="A30" s="10" t="s">
        <v>98</v>
      </c>
      <c r="B30" s="9">
        <v>2125</v>
      </c>
      <c r="C30" s="9">
        <v>2375</v>
      </c>
      <c r="D30" s="4"/>
      <c r="E30" s="4"/>
    </row>
    <row r="31" spans="1:5" ht="15.75" x14ac:dyDescent="0.25">
      <c r="A31" s="6" t="s">
        <v>95</v>
      </c>
      <c r="B31" s="5">
        <v>103</v>
      </c>
      <c r="C31" s="5">
        <v>0</v>
      </c>
      <c r="D31" s="4"/>
      <c r="E31" s="4"/>
    </row>
    <row r="32" spans="1:5" ht="15.75" x14ac:dyDescent="0.25">
      <c r="A32" s="10" t="s">
        <v>93</v>
      </c>
      <c r="B32" s="9">
        <v>103</v>
      </c>
      <c r="C32" s="9">
        <v>0</v>
      </c>
      <c r="D32" s="4"/>
      <c r="E32" s="4"/>
    </row>
    <row r="33" spans="1:5" ht="15.75" x14ac:dyDescent="0.25">
      <c r="A33" s="6" t="s">
        <v>92</v>
      </c>
      <c r="B33" s="5">
        <v>2250</v>
      </c>
      <c r="C33" s="5">
        <v>1133</v>
      </c>
      <c r="D33" s="4"/>
      <c r="E33" s="4"/>
    </row>
    <row r="34" spans="1:5" ht="15.75" x14ac:dyDescent="0.25">
      <c r="A34" s="13" t="s">
        <v>91</v>
      </c>
      <c r="B34" s="12">
        <v>2000</v>
      </c>
      <c r="C34" s="12">
        <v>742</v>
      </c>
      <c r="D34" s="4"/>
      <c r="E34" s="4"/>
    </row>
    <row r="35" spans="1:5" ht="15.75" x14ac:dyDescent="0.25">
      <c r="A35" s="10" t="s">
        <v>90</v>
      </c>
      <c r="B35" s="9">
        <v>0</v>
      </c>
      <c r="C35" s="9">
        <v>261</v>
      </c>
      <c r="D35" s="4"/>
      <c r="E35" s="4"/>
    </row>
    <row r="36" spans="1:5" ht="15.75" x14ac:dyDescent="0.25">
      <c r="A36" s="10" t="s">
        <v>89</v>
      </c>
      <c r="B36" s="9">
        <v>127</v>
      </c>
      <c r="C36" s="9">
        <v>0</v>
      </c>
      <c r="D36" s="4"/>
      <c r="E36" s="4"/>
    </row>
    <row r="37" spans="1:5" ht="15.75" x14ac:dyDescent="0.25">
      <c r="A37" s="10" t="s">
        <v>223</v>
      </c>
      <c r="B37" s="9">
        <v>0</v>
      </c>
      <c r="C37" s="9">
        <v>36</v>
      </c>
      <c r="D37" s="4"/>
      <c r="E37" s="4"/>
    </row>
    <row r="38" spans="1:5" ht="15.75" x14ac:dyDescent="0.25">
      <c r="A38" s="10" t="s">
        <v>88</v>
      </c>
      <c r="B38" s="9">
        <v>123</v>
      </c>
      <c r="C38" s="9">
        <v>0</v>
      </c>
      <c r="D38" s="4"/>
      <c r="E38" s="4"/>
    </row>
    <row r="39" spans="1:5" ht="15.75" x14ac:dyDescent="0.25">
      <c r="A39" s="10" t="s">
        <v>87</v>
      </c>
      <c r="B39" s="9">
        <v>0</v>
      </c>
      <c r="C39" s="9">
        <v>49</v>
      </c>
      <c r="D39" s="4"/>
      <c r="E39" s="4"/>
    </row>
    <row r="40" spans="1:5" ht="15.75" x14ac:dyDescent="0.25">
      <c r="A40" s="10" t="s">
        <v>85</v>
      </c>
      <c r="B40" s="9">
        <v>0</v>
      </c>
      <c r="C40" s="9">
        <v>45</v>
      </c>
      <c r="D40" s="4"/>
      <c r="E40" s="4"/>
    </row>
    <row r="41" spans="1:5" ht="15.75" x14ac:dyDescent="0.25">
      <c r="A41" s="6" t="s">
        <v>84</v>
      </c>
      <c r="B41" s="5">
        <v>1871</v>
      </c>
      <c r="C41" s="5">
        <v>1162</v>
      </c>
      <c r="D41" s="4"/>
      <c r="E41" s="4"/>
    </row>
    <row r="42" spans="1:5" ht="15.75" x14ac:dyDescent="0.25">
      <c r="A42" s="13" t="s">
        <v>83</v>
      </c>
      <c r="B42" s="12">
        <v>1650</v>
      </c>
      <c r="C42" s="12">
        <v>0</v>
      </c>
      <c r="D42" s="4"/>
      <c r="E42" s="4"/>
    </row>
    <row r="43" spans="1:5" ht="15.75" x14ac:dyDescent="0.25">
      <c r="A43" s="10" t="s">
        <v>82</v>
      </c>
      <c r="B43" s="9">
        <v>0</v>
      </c>
      <c r="C43" s="9">
        <v>45</v>
      </c>
      <c r="D43" s="4"/>
      <c r="E43" s="4"/>
    </row>
    <row r="44" spans="1:5" ht="15.75" x14ac:dyDescent="0.25">
      <c r="A44" s="10" t="s">
        <v>81</v>
      </c>
      <c r="B44" s="9">
        <v>131</v>
      </c>
      <c r="C44" s="9">
        <v>0</v>
      </c>
      <c r="D44" s="4"/>
      <c r="E44" s="4"/>
    </row>
    <row r="45" spans="1:5" ht="15.75" x14ac:dyDescent="0.25">
      <c r="A45" s="10" t="s">
        <v>80</v>
      </c>
      <c r="B45" s="9">
        <v>0</v>
      </c>
      <c r="C45" s="9">
        <v>255</v>
      </c>
      <c r="D45" s="4"/>
      <c r="E45" s="4"/>
    </row>
    <row r="46" spans="1:5" ht="15.75" x14ac:dyDescent="0.25">
      <c r="A46" s="10" t="s">
        <v>79</v>
      </c>
      <c r="B46" s="9">
        <v>90</v>
      </c>
      <c r="C46" s="9">
        <v>0</v>
      </c>
      <c r="D46" s="4"/>
      <c r="E46" s="4"/>
    </row>
    <row r="47" spans="1:5" ht="15.75" x14ac:dyDescent="0.25">
      <c r="A47" s="10" t="s">
        <v>78</v>
      </c>
      <c r="B47" s="9">
        <v>0</v>
      </c>
      <c r="C47" s="9">
        <v>112</v>
      </c>
      <c r="D47" s="4"/>
      <c r="E47" s="4"/>
    </row>
    <row r="48" spans="1:5" ht="15.75" x14ac:dyDescent="0.25">
      <c r="A48" s="10" t="s">
        <v>77</v>
      </c>
      <c r="B48" s="9">
        <v>0</v>
      </c>
      <c r="C48" s="9">
        <v>300</v>
      </c>
      <c r="D48" s="4"/>
      <c r="E48" s="4"/>
    </row>
    <row r="49" spans="1:5" ht="15.75" x14ac:dyDescent="0.25">
      <c r="A49" s="10" t="s">
        <v>222</v>
      </c>
      <c r="B49" s="9">
        <v>0</v>
      </c>
      <c r="C49" s="9">
        <v>450</v>
      </c>
      <c r="D49" s="4"/>
      <c r="E49" s="4"/>
    </row>
    <row r="50" spans="1:5" ht="15.75" x14ac:dyDescent="0.25">
      <c r="A50" s="6" t="s">
        <v>76</v>
      </c>
      <c r="B50" s="5">
        <v>0</v>
      </c>
      <c r="C50" s="5">
        <v>176</v>
      </c>
      <c r="D50" s="4"/>
      <c r="E50" s="4"/>
    </row>
    <row r="51" spans="1:5" ht="15.75" x14ac:dyDescent="0.25">
      <c r="A51" s="10" t="s">
        <v>74</v>
      </c>
      <c r="B51" s="9">
        <v>0</v>
      </c>
      <c r="C51" s="9">
        <v>176</v>
      </c>
      <c r="D51" s="4"/>
      <c r="E51" s="4"/>
    </row>
    <row r="52" spans="1:5" ht="15.75" x14ac:dyDescent="0.25">
      <c r="A52" s="6" t="s">
        <v>73</v>
      </c>
      <c r="B52" s="5">
        <v>315</v>
      </c>
      <c r="C52" s="5">
        <v>0</v>
      </c>
      <c r="D52" s="4"/>
      <c r="E52" s="4"/>
    </row>
    <row r="53" spans="1:5" ht="15.75" x14ac:dyDescent="0.25">
      <c r="A53" s="10" t="s">
        <v>71</v>
      </c>
      <c r="B53" s="9">
        <v>315</v>
      </c>
      <c r="C53" s="9">
        <v>0</v>
      </c>
      <c r="D53" s="4"/>
      <c r="E53" s="4"/>
    </row>
    <row r="54" spans="1:5" ht="15.75" x14ac:dyDescent="0.25">
      <c r="A54" s="6" t="s">
        <v>61</v>
      </c>
      <c r="B54" s="5">
        <v>315</v>
      </c>
      <c r="C54" s="5">
        <v>845</v>
      </c>
      <c r="D54" s="4"/>
      <c r="E54" s="4"/>
    </row>
    <row r="55" spans="1:5" ht="15.75" x14ac:dyDescent="0.25">
      <c r="A55" s="10" t="s">
        <v>60</v>
      </c>
      <c r="B55" s="9">
        <v>315</v>
      </c>
      <c r="C55" s="9">
        <v>630</v>
      </c>
      <c r="D55" s="4"/>
      <c r="E55" s="4"/>
    </row>
    <row r="56" spans="1:5" ht="15.75" x14ac:dyDescent="0.25">
      <c r="A56" s="10" t="s">
        <v>58</v>
      </c>
      <c r="B56" s="9">
        <v>0</v>
      </c>
      <c r="C56" s="9">
        <v>215</v>
      </c>
      <c r="D56" s="4"/>
      <c r="E56" s="4"/>
    </row>
    <row r="57" spans="1:5" ht="15.75" x14ac:dyDescent="0.25">
      <c r="A57" s="6" t="s">
        <v>57</v>
      </c>
      <c r="B57" s="5">
        <v>0</v>
      </c>
      <c r="C57" s="5">
        <v>1408</v>
      </c>
      <c r="D57" s="4"/>
      <c r="E57" s="4"/>
    </row>
    <row r="58" spans="1:5" ht="15.75" x14ac:dyDescent="0.25">
      <c r="A58" s="10" t="s">
        <v>55</v>
      </c>
      <c r="B58" s="9">
        <v>0</v>
      </c>
      <c r="C58" s="9">
        <v>128</v>
      </c>
      <c r="D58" s="4"/>
      <c r="E58" s="4"/>
    </row>
    <row r="59" spans="1:5" ht="15.75" x14ac:dyDescent="0.25">
      <c r="A59" s="10" t="s">
        <v>54</v>
      </c>
      <c r="B59" s="9">
        <v>0</v>
      </c>
      <c r="C59" s="9">
        <v>96</v>
      </c>
      <c r="D59" s="4"/>
      <c r="E59" s="4"/>
    </row>
    <row r="60" spans="1:5" ht="15.75" x14ac:dyDescent="0.25">
      <c r="A60" s="10" t="s">
        <v>53</v>
      </c>
      <c r="B60" s="9">
        <v>0</v>
      </c>
      <c r="C60" s="9">
        <v>128</v>
      </c>
      <c r="D60" s="4"/>
      <c r="E60" s="4"/>
    </row>
    <row r="61" spans="1:5" ht="15.75" x14ac:dyDescent="0.25">
      <c r="A61" s="10" t="s">
        <v>52</v>
      </c>
      <c r="B61" s="9">
        <v>0</v>
      </c>
      <c r="C61" s="9">
        <v>75</v>
      </c>
      <c r="D61" s="4"/>
      <c r="E61" s="4"/>
    </row>
    <row r="62" spans="1:5" ht="15.75" x14ac:dyDescent="0.25">
      <c r="A62" s="10" t="s">
        <v>51</v>
      </c>
      <c r="B62" s="9">
        <v>0</v>
      </c>
      <c r="C62" s="9">
        <v>75</v>
      </c>
      <c r="D62" s="4"/>
      <c r="E62" s="4"/>
    </row>
    <row r="63" spans="1:5" ht="15.75" x14ac:dyDescent="0.25">
      <c r="A63" s="10" t="s">
        <v>49</v>
      </c>
      <c r="B63" s="9">
        <v>0</v>
      </c>
      <c r="C63" s="9">
        <v>120</v>
      </c>
      <c r="D63" s="4"/>
      <c r="E63" s="4"/>
    </row>
    <row r="64" spans="1:5" ht="15.75" x14ac:dyDescent="0.25">
      <c r="A64" s="10" t="s">
        <v>48</v>
      </c>
      <c r="B64" s="9">
        <v>0</v>
      </c>
      <c r="C64" s="9">
        <v>336</v>
      </c>
      <c r="D64" s="4"/>
      <c r="E64" s="4"/>
    </row>
    <row r="65" spans="1:5" ht="15.75" x14ac:dyDescent="0.25">
      <c r="A65" s="10" t="s">
        <v>221</v>
      </c>
      <c r="B65" s="9">
        <v>0</v>
      </c>
      <c r="C65" s="9">
        <v>350</v>
      </c>
      <c r="D65" s="4"/>
      <c r="E65" s="4"/>
    </row>
    <row r="66" spans="1:5" ht="15.75" x14ac:dyDescent="0.25">
      <c r="A66" s="10" t="s">
        <v>47</v>
      </c>
      <c r="B66" s="9">
        <v>0</v>
      </c>
      <c r="C66" s="9">
        <v>100</v>
      </c>
      <c r="D66" s="4"/>
      <c r="E66" s="4"/>
    </row>
    <row r="67" spans="1:5" ht="15.75" x14ac:dyDescent="0.25">
      <c r="A67" s="6" t="s">
        <v>46</v>
      </c>
      <c r="B67" s="5">
        <v>618</v>
      </c>
      <c r="C67" s="5">
        <v>900</v>
      </c>
      <c r="D67" s="4"/>
      <c r="E67" s="4"/>
    </row>
    <row r="68" spans="1:5" ht="15.75" x14ac:dyDescent="0.25">
      <c r="A68" s="13" t="s">
        <v>45</v>
      </c>
      <c r="B68" s="12">
        <v>0</v>
      </c>
      <c r="C68" s="12">
        <v>900</v>
      </c>
      <c r="D68" s="4"/>
      <c r="E68" s="4"/>
    </row>
    <row r="69" spans="1:5" ht="15.75" x14ac:dyDescent="0.25">
      <c r="A69" s="10" t="s">
        <v>44</v>
      </c>
      <c r="B69" s="9">
        <v>230</v>
      </c>
      <c r="C69" s="9">
        <v>0</v>
      </c>
      <c r="D69" s="4"/>
      <c r="E69" s="4"/>
    </row>
    <row r="70" spans="1:5" ht="15.75" x14ac:dyDescent="0.25">
      <c r="A70" s="10" t="s">
        <v>43</v>
      </c>
      <c r="B70" s="9">
        <v>388</v>
      </c>
      <c r="C70" s="9">
        <v>0</v>
      </c>
      <c r="D70" s="4"/>
      <c r="E70" s="4"/>
    </row>
    <row r="71" spans="1:5" ht="15.75" x14ac:dyDescent="0.25">
      <c r="A71" s="6" t="s">
        <v>42</v>
      </c>
      <c r="B71" s="5">
        <v>2252</v>
      </c>
      <c r="C71" s="5">
        <v>3081</v>
      </c>
      <c r="D71" s="4"/>
      <c r="E71" s="4"/>
    </row>
    <row r="72" spans="1:5" ht="15.75" x14ac:dyDescent="0.25">
      <c r="A72" s="13" t="s">
        <v>41</v>
      </c>
      <c r="B72" s="12">
        <v>1280</v>
      </c>
      <c r="C72" s="12">
        <v>1220</v>
      </c>
      <c r="D72" s="4"/>
      <c r="E72" s="4"/>
    </row>
    <row r="73" spans="1:5" ht="15.75" x14ac:dyDescent="0.25">
      <c r="A73" s="10" t="s">
        <v>40</v>
      </c>
      <c r="B73" s="9">
        <v>0</v>
      </c>
      <c r="C73" s="9">
        <v>1861</v>
      </c>
      <c r="D73" s="4"/>
      <c r="E73" s="4"/>
    </row>
    <row r="74" spans="1:5" ht="15.75" x14ac:dyDescent="0.25">
      <c r="A74" s="10" t="s">
        <v>39</v>
      </c>
      <c r="B74" s="9">
        <v>205</v>
      </c>
      <c r="C74" s="9">
        <v>0</v>
      </c>
      <c r="D74" s="4"/>
      <c r="E74" s="4"/>
    </row>
    <row r="75" spans="1:5" ht="15.75" x14ac:dyDescent="0.25">
      <c r="A75" s="10" t="s">
        <v>38</v>
      </c>
      <c r="B75" s="9">
        <v>337</v>
      </c>
      <c r="C75" s="9">
        <v>0</v>
      </c>
      <c r="D75" s="4"/>
      <c r="E75" s="4"/>
    </row>
    <row r="76" spans="1:5" ht="15.75" x14ac:dyDescent="0.25">
      <c r="A76" s="10" t="s">
        <v>37</v>
      </c>
      <c r="B76" s="9">
        <v>332</v>
      </c>
      <c r="C76" s="9">
        <v>0</v>
      </c>
      <c r="D76" s="4"/>
      <c r="E76" s="4"/>
    </row>
    <row r="77" spans="1:5" ht="15.75" x14ac:dyDescent="0.25">
      <c r="A77" s="10" t="s">
        <v>36</v>
      </c>
      <c r="B77" s="9">
        <v>98</v>
      </c>
      <c r="C77" s="9">
        <v>0</v>
      </c>
      <c r="D77" s="4"/>
      <c r="E77" s="4"/>
    </row>
    <row r="78" spans="1:5" ht="15.75" x14ac:dyDescent="0.25">
      <c r="A78" s="6" t="s">
        <v>34</v>
      </c>
      <c r="B78" s="5">
        <v>1000</v>
      </c>
      <c r="C78" s="5">
        <v>375</v>
      </c>
      <c r="D78" s="4"/>
      <c r="E78" s="4"/>
    </row>
    <row r="79" spans="1:5" ht="15.75" x14ac:dyDescent="0.25">
      <c r="A79" s="13" t="s">
        <v>33</v>
      </c>
      <c r="B79" s="12">
        <v>0</v>
      </c>
      <c r="C79" s="12">
        <v>375</v>
      </c>
      <c r="D79" s="4"/>
      <c r="E79" s="4"/>
    </row>
    <row r="80" spans="1:5" ht="15.75" x14ac:dyDescent="0.25">
      <c r="A80" s="10" t="s">
        <v>32</v>
      </c>
      <c r="B80" s="9">
        <v>1000</v>
      </c>
      <c r="C80" s="9">
        <v>0</v>
      </c>
      <c r="D80" s="4"/>
      <c r="E80" s="4"/>
    </row>
    <row r="81" spans="1:5" ht="15.75" x14ac:dyDescent="0.25">
      <c r="A81" s="6" t="s">
        <v>30</v>
      </c>
      <c r="B81" s="5">
        <v>150</v>
      </c>
      <c r="C81" s="5">
        <v>0</v>
      </c>
      <c r="D81" s="4"/>
      <c r="E81" s="4"/>
    </row>
    <row r="82" spans="1:5" ht="15.75" x14ac:dyDescent="0.25">
      <c r="A82" s="10" t="s">
        <v>29</v>
      </c>
      <c r="B82" s="9">
        <v>150</v>
      </c>
      <c r="C82" s="9">
        <v>0</v>
      </c>
      <c r="D82" s="4"/>
      <c r="E82" s="4"/>
    </row>
    <row r="83" spans="1:5" ht="15.75" x14ac:dyDescent="0.25">
      <c r="A83" s="6" t="s">
        <v>27</v>
      </c>
      <c r="B83" s="5">
        <v>733</v>
      </c>
      <c r="C83" s="5">
        <v>2601</v>
      </c>
      <c r="D83" s="4"/>
      <c r="E83" s="4"/>
    </row>
    <row r="84" spans="1:5" ht="15.75" x14ac:dyDescent="0.25">
      <c r="A84" s="10" t="s">
        <v>25</v>
      </c>
      <c r="B84" s="9">
        <v>0</v>
      </c>
      <c r="C84" s="9">
        <v>281</v>
      </c>
      <c r="D84" s="4"/>
      <c r="E84" s="4"/>
    </row>
    <row r="85" spans="1:5" ht="15.75" x14ac:dyDescent="0.25">
      <c r="A85" s="10" t="s">
        <v>24</v>
      </c>
      <c r="B85" s="9">
        <v>521</v>
      </c>
      <c r="C85" s="9">
        <v>0</v>
      </c>
      <c r="D85" s="4"/>
      <c r="E85" s="4"/>
    </row>
    <row r="86" spans="1:5" ht="15.75" x14ac:dyDescent="0.25">
      <c r="A86" s="10" t="s">
        <v>23</v>
      </c>
      <c r="B86" s="9">
        <v>212</v>
      </c>
      <c r="C86" s="9">
        <v>1045</v>
      </c>
      <c r="D86" s="4"/>
      <c r="E86" s="4"/>
    </row>
    <row r="87" spans="1:5" ht="15.75" x14ac:dyDescent="0.25">
      <c r="A87" s="10" t="s">
        <v>22</v>
      </c>
      <c r="B87" s="9">
        <v>0</v>
      </c>
      <c r="C87" s="9">
        <v>450</v>
      </c>
      <c r="D87" s="4"/>
      <c r="E87" s="4"/>
    </row>
    <row r="88" spans="1:5" ht="15.75" x14ac:dyDescent="0.25">
      <c r="A88" s="10" t="s">
        <v>21</v>
      </c>
      <c r="B88" s="9">
        <v>0</v>
      </c>
      <c r="C88" s="9">
        <v>600</v>
      </c>
      <c r="D88" s="4"/>
      <c r="E88" s="4"/>
    </row>
    <row r="89" spans="1:5" ht="15.75" x14ac:dyDescent="0.25">
      <c r="A89" s="10" t="s">
        <v>20</v>
      </c>
      <c r="B89" s="9">
        <v>0</v>
      </c>
      <c r="C89" s="9">
        <v>225</v>
      </c>
      <c r="D89" s="4"/>
      <c r="E89" s="4"/>
    </row>
    <row r="90" spans="1:5" ht="15.75" x14ac:dyDescent="0.25">
      <c r="A90" s="6" t="s">
        <v>19</v>
      </c>
      <c r="B90" s="5">
        <v>0</v>
      </c>
      <c r="C90" s="5">
        <v>164</v>
      </c>
      <c r="D90" s="4"/>
      <c r="E90" s="4"/>
    </row>
    <row r="91" spans="1:5" ht="15.75" x14ac:dyDescent="0.25">
      <c r="A91" s="10" t="s">
        <v>220</v>
      </c>
      <c r="B91" s="9">
        <v>0</v>
      </c>
      <c r="C91" s="9">
        <v>164</v>
      </c>
      <c r="D91" s="4"/>
      <c r="E91" s="4"/>
    </row>
    <row r="92" spans="1:5" ht="15.75" x14ac:dyDescent="0.25">
      <c r="A92" s="6" t="s">
        <v>15</v>
      </c>
      <c r="B92" s="5">
        <v>0</v>
      </c>
      <c r="C92" s="5">
        <v>288</v>
      </c>
      <c r="D92" s="4"/>
      <c r="E92" s="4"/>
    </row>
    <row r="93" spans="1:5" ht="15.75" x14ac:dyDescent="0.25">
      <c r="A93" s="10" t="s">
        <v>13</v>
      </c>
      <c r="B93" s="9">
        <v>0</v>
      </c>
      <c r="C93" s="9">
        <v>288</v>
      </c>
      <c r="D93" s="4"/>
      <c r="E93" s="4"/>
    </row>
    <row r="94" spans="1:5" ht="15.75" x14ac:dyDescent="0.25">
      <c r="A94" s="10" t="s">
        <v>10</v>
      </c>
      <c r="B94" s="9">
        <v>0</v>
      </c>
      <c r="C94" s="9">
        <v>3750</v>
      </c>
      <c r="D94" s="4"/>
      <c r="E94" s="4"/>
    </row>
    <row r="95" spans="1:5" ht="15.75" x14ac:dyDescent="0.25">
      <c r="A95" s="6" t="s">
        <v>5</v>
      </c>
      <c r="B95" s="5">
        <v>14650</v>
      </c>
      <c r="C95" s="5">
        <v>19600</v>
      </c>
      <c r="D95" s="4"/>
      <c r="E95" s="4"/>
    </row>
    <row r="96" spans="1:5" ht="15.75" x14ac:dyDescent="0.25">
      <c r="A96" s="6" t="s">
        <v>4</v>
      </c>
      <c r="B96" s="5"/>
      <c r="C96" s="5"/>
      <c r="D96" s="4"/>
      <c r="E96" s="4"/>
    </row>
    <row r="97" spans="1:5" ht="15.75" x14ac:dyDescent="0.25">
      <c r="A97" s="6" t="s">
        <v>2</v>
      </c>
      <c r="B97" s="5">
        <v>14650</v>
      </c>
      <c r="C97" s="5">
        <v>15850</v>
      </c>
      <c r="D97" s="4"/>
      <c r="E97" s="4"/>
    </row>
    <row r="98" spans="1:5" ht="15.75" x14ac:dyDescent="0.25">
      <c r="A98" s="6" t="s">
        <v>1</v>
      </c>
      <c r="B98" s="5">
        <v>0</v>
      </c>
      <c r="C98" s="5">
        <v>3750</v>
      </c>
      <c r="D98" s="4"/>
      <c r="E98" s="4"/>
    </row>
    <row r="99" spans="1:5" ht="13.5" customHeight="1" x14ac:dyDescent="0.25">
      <c r="A99" s="4"/>
      <c r="B99" s="4"/>
      <c r="C99" s="4"/>
      <c r="D99" s="4"/>
      <c r="E99" s="4"/>
    </row>
    <row r="100" spans="1:5" ht="13.5" customHeight="1" x14ac:dyDescent="0.25">
      <c r="A100" s="4"/>
      <c r="B100" s="4"/>
      <c r="C100" s="4"/>
      <c r="D100" s="4"/>
      <c r="E100" s="4"/>
    </row>
    <row r="101" spans="1:5" ht="12.75" customHeight="1" x14ac:dyDescent="0.25">
      <c r="A101" s="3" t="s">
        <v>0</v>
      </c>
      <c r="B101" s="3"/>
      <c r="C101" s="3"/>
      <c r="D101" s="2"/>
      <c r="E101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32.140625" style="1" customWidth="1"/>
    <col min="2" max="5" width="10.42578125" style="1" bestFit="1" customWidth="1"/>
    <col min="6" max="6" width="10.7109375" style="1" customWidth="1"/>
    <col min="7" max="7" width="11.28515625" style="1" customWidth="1"/>
    <col min="8" max="8" width="11" style="1" customWidth="1"/>
    <col min="9" max="243" width="9.140625" style="1" customWidth="1"/>
    <col min="244" max="16384" width="9.140625" style="1"/>
  </cols>
  <sheetData>
    <row r="1" spans="1:9" ht="12.75" customHeight="1" x14ac:dyDescent="0.25">
      <c r="A1" s="16"/>
      <c r="B1" s="11"/>
      <c r="C1" s="11"/>
      <c r="D1" s="11"/>
      <c r="E1" s="11"/>
      <c r="G1" s="23"/>
      <c r="H1" s="23" t="s">
        <v>192</v>
      </c>
      <c r="I1" s="4"/>
    </row>
    <row r="2" spans="1:9" ht="12.75" customHeight="1" x14ac:dyDescent="0.25">
      <c r="A2" s="4"/>
      <c r="B2" s="11"/>
      <c r="C2" s="11"/>
      <c r="D2" s="11"/>
      <c r="E2" s="11"/>
      <c r="G2" s="23"/>
      <c r="H2" s="23" t="s">
        <v>140</v>
      </c>
      <c r="I2" s="4"/>
    </row>
    <row r="3" spans="1:9" ht="12.75" customHeight="1" x14ac:dyDescent="0.25">
      <c r="A3" s="4"/>
      <c r="B3" s="11"/>
      <c r="C3" s="11"/>
      <c r="D3" s="11"/>
      <c r="E3" s="11"/>
      <c r="F3" s="23"/>
      <c r="G3" s="23"/>
      <c r="H3" s="11"/>
      <c r="I3" s="4"/>
    </row>
    <row r="4" spans="1:9" ht="12.75" customHeight="1" x14ac:dyDescent="0.25">
      <c r="A4" s="4"/>
      <c r="B4" s="11"/>
      <c r="C4" s="11"/>
      <c r="D4" s="11"/>
      <c r="E4" s="11"/>
      <c r="F4" s="23"/>
      <c r="G4" s="23"/>
      <c r="H4" s="11"/>
      <c r="I4" s="4"/>
    </row>
    <row r="5" spans="1:9" ht="41.25" customHeight="1" x14ac:dyDescent="0.25">
      <c r="A5" s="59" t="s">
        <v>191</v>
      </c>
      <c r="B5" s="59"/>
      <c r="C5" s="59"/>
      <c r="D5" s="59"/>
      <c r="E5" s="59"/>
      <c r="F5" s="59"/>
      <c r="G5" s="59"/>
      <c r="H5" s="59"/>
      <c r="I5" s="4"/>
    </row>
    <row r="6" spans="1:9" ht="12.75" customHeight="1" x14ac:dyDescent="0.25">
      <c r="A6" s="4"/>
      <c r="B6" s="11"/>
      <c r="C6" s="11"/>
      <c r="D6" s="11"/>
      <c r="E6" s="11"/>
      <c r="F6" s="23"/>
      <c r="G6" s="23"/>
      <c r="H6" s="11"/>
      <c r="I6" s="4"/>
    </row>
    <row r="7" spans="1:9" ht="12.75" customHeight="1" x14ac:dyDescent="0.25">
      <c r="A7" s="4"/>
      <c r="B7" s="11"/>
      <c r="C7" s="11"/>
      <c r="D7" s="11"/>
      <c r="E7" s="11"/>
      <c r="G7" s="23"/>
      <c r="H7" s="23" t="s">
        <v>138</v>
      </c>
      <c r="I7" s="4"/>
    </row>
    <row r="8" spans="1:9" ht="39.75" customHeight="1" x14ac:dyDescent="0.25">
      <c r="A8" s="30" t="s">
        <v>137</v>
      </c>
      <c r="B8" s="61" t="s">
        <v>190</v>
      </c>
      <c r="C8" s="60"/>
      <c r="D8" s="60" t="s">
        <v>218</v>
      </c>
      <c r="E8" s="61"/>
      <c r="F8" s="61"/>
      <c r="G8" s="61"/>
      <c r="H8" s="62"/>
      <c r="I8" s="4"/>
    </row>
    <row r="9" spans="1:9" ht="12.75" customHeight="1" x14ac:dyDescent="0.25">
      <c r="A9" s="29"/>
      <c r="B9" s="25" t="s">
        <v>136</v>
      </c>
      <c r="C9" s="30" t="s">
        <v>135</v>
      </c>
      <c r="D9" s="30" t="s">
        <v>136</v>
      </c>
      <c r="E9" s="22" t="s">
        <v>135</v>
      </c>
      <c r="F9" s="29" t="s">
        <v>136</v>
      </c>
      <c r="G9" s="30" t="s">
        <v>136</v>
      </c>
      <c r="H9" s="29" t="s">
        <v>135</v>
      </c>
      <c r="I9" s="4"/>
    </row>
    <row r="10" spans="1:9" ht="33" customHeight="1" x14ac:dyDescent="0.25">
      <c r="A10" s="51" t="s">
        <v>189</v>
      </c>
      <c r="B10" s="25"/>
      <c r="C10" s="22"/>
      <c r="D10" s="58">
        <v>127</v>
      </c>
      <c r="E10" s="58"/>
      <c r="F10" s="24">
        <v>124</v>
      </c>
      <c r="G10" s="58">
        <v>136</v>
      </c>
      <c r="H10" s="58"/>
      <c r="I10" s="4"/>
    </row>
    <row r="11" spans="1:9" ht="15.75" x14ac:dyDescent="0.25">
      <c r="A11" s="36" t="s">
        <v>171</v>
      </c>
      <c r="B11" s="9">
        <f>D11+F11+G11</f>
        <v>575</v>
      </c>
      <c r="C11" s="9">
        <f>E11+H11</f>
        <v>575</v>
      </c>
      <c r="D11" s="9">
        <v>0</v>
      </c>
      <c r="E11" s="9">
        <v>0</v>
      </c>
      <c r="F11" s="9">
        <v>0</v>
      </c>
      <c r="G11" s="9">
        <v>575</v>
      </c>
      <c r="H11" s="9">
        <v>575</v>
      </c>
      <c r="I11" s="4"/>
    </row>
    <row r="12" spans="1:9" ht="15.75" x14ac:dyDescent="0.25">
      <c r="A12" s="36" t="s">
        <v>170</v>
      </c>
      <c r="B12" s="9">
        <f t="shared" ref="B12:B45" si="0">D12+F12+G12</f>
        <v>875</v>
      </c>
      <c r="C12" s="9">
        <f t="shared" ref="C12:C45" si="1">E12+H12</f>
        <v>575</v>
      </c>
      <c r="D12" s="9">
        <v>300</v>
      </c>
      <c r="E12" s="9">
        <v>0</v>
      </c>
      <c r="F12" s="9">
        <v>0</v>
      </c>
      <c r="G12" s="9">
        <v>575</v>
      </c>
      <c r="H12" s="9">
        <v>575</v>
      </c>
      <c r="I12" s="4"/>
    </row>
    <row r="13" spans="1:9" ht="15.75" x14ac:dyDescent="0.25">
      <c r="A13" s="36" t="s">
        <v>169</v>
      </c>
      <c r="B13" s="9">
        <f t="shared" si="0"/>
        <v>575</v>
      </c>
      <c r="C13" s="9">
        <f t="shared" si="1"/>
        <v>1575</v>
      </c>
      <c r="D13" s="9">
        <v>0</v>
      </c>
      <c r="E13" s="9">
        <v>1000</v>
      </c>
      <c r="F13" s="9">
        <v>0</v>
      </c>
      <c r="G13" s="9">
        <v>575</v>
      </c>
      <c r="H13" s="9">
        <v>575</v>
      </c>
      <c r="I13" s="4"/>
    </row>
    <row r="14" spans="1:9" ht="15.75" x14ac:dyDescent="0.25">
      <c r="A14" s="36" t="s">
        <v>168</v>
      </c>
      <c r="B14" s="9">
        <f t="shared" si="0"/>
        <v>575</v>
      </c>
      <c r="C14" s="9">
        <f t="shared" si="1"/>
        <v>875</v>
      </c>
      <c r="D14" s="9">
        <v>0</v>
      </c>
      <c r="E14" s="9">
        <v>300</v>
      </c>
      <c r="F14" s="9">
        <v>0</v>
      </c>
      <c r="G14" s="9">
        <v>575</v>
      </c>
      <c r="H14" s="9">
        <v>575</v>
      </c>
      <c r="I14" s="4"/>
    </row>
    <row r="15" spans="1:9" ht="15.75" x14ac:dyDescent="0.25">
      <c r="A15" s="36" t="s">
        <v>167</v>
      </c>
      <c r="B15" s="9">
        <f t="shared" si="0"/>
        <v>575</v>
      </c>
      <c r="C15" s="9">
        <f t="shared" si="1"/>
        <v>875</v>
      </c>
      <c r="D15" s="9">
        <v>0</v>
      </c>
      <c r="E15" s="9">
        <v>300</v>
      </c>
      <c r="F15" s="9">
        <v>0</v>
      </c>
      <c r="G15" s="9">
        <v>575</v>
      </c>
      <c r="H15" s="9">
        <v>575</v>
      </c>
      <c r="I15" s="4"/>
    </row>
    <row r="16" spans="1:9" ht="15.75" x14ac:dyDescent="0.25">
      <c r="A16" s="36" t="s">
        <v>166</v>
      </c>
      <c r="B16" s="9">
        <f t="shared" si="0"/>
        <v>575</v>
      </c>
      <c r="C16" s="9">
        <f t="shared" si="1"/>
        <v>575</v>
      </c>
      <c r="D16" s="9">
        <v>0</v>
      </c>
      <c r="E16" s="9">
        <v>0</v>
      </c>
      <c r="F16" s="9">
        <v>0</v>
      </c>
      <c r="G16" s="9">
        <v>575</v>
      </c>
      <c r="H16" s="9">
        <v>575</v>
      </c>
      <c r="I16" s="4"/>
    </row>
    <row r="17" spans="1:9" ht="15.75" x14ac:dyDescent="0.25">
      <c r="A17" s="36" t="s">
        <v>165</v>
      </c>
      <c r="B17" s="9">
        <f t="shared" si="0"/>
        <v>1850</v>
      </c>
      <c r="C17" s="9">
        <f t="shared" si="1"/>
        <v>1150</v>
      </c>
      <c r="D17" s="9">
        <v>700</v>
      </c>
      <c r="E17" s="9">
        <v>0</v>
      </c>
      <c r="F17" s="9">
        <v>0</v>
      </c>
      <c r="G17" s="9">
        <v>1150</v>
      </c>
      <c r="H17" s="9">
        <v>1150</v>
      </c>
      <c r="I17" s="4"/>
    </row>
    <row r="18" spans="1:9" ht="15.75" x14ac:dyDescent="0.25">
      <c r="A18" s="36" t="s">
        <v>164</v>
      </c>
      <c r="B18" s="9">
        <f t="shared" si="0"/>
        <v>1871.3</v>
      </c>
      <c r="C18" s="9">
        <f t="shared" si="1"/>
        <v>575</v>
      </c>
      <c r="D18" s="9">
        <v>1296.3</v>
      </c>
      <c r="E18" s="9">
        <v>0</v>
      </c>
      <c r="F18" s="9">
        <v>0</v>
      </c>
      <c r="G18" s="9">
        <v>575</v>
      </c>
      <c r="H18" s="9">
        <v>575</v>
      </c>
      <c r="I18" s="4"/>
    </row>
    <row r="19" spans="1:9" ht="15.75" x14ac:dyDescent="0.25">
      <c r="A19" s="36" t="s">
        <v>163</v>
      </c>
      <c r="B19" s="9">
        <f t="shared" si="0"/>
        <v>875</v>
      </c>
      <c r="C19" s="9">
        <f t="shared" si="1"/>
        <v>1275</v>
      </c>
      <c r="D19" s="9">
        <v>300</v>
      </c>
      <c r="E19" s="9">
        <v>700</v>
      </c>
      <c r="F19" s="9">
        <v>0</v>
      </c>
      <c r="G19" s="9">
        <v>575</v>
      </c>
      <c r="H19" s="9">
        <v>575</v>
      </c>
      <c r="I19" s="4"/>
    </row>
    <row r="20" spans="1:9" ht="15.75" x14ac:dyDescent="0.25">
      <c r="A20" s="36" t="s">
        <v>162</v>
      </c>
      <c r="B20" s="9">
        <f t="shared" si="0"/>
        <v>575</v>
      </c>
      <c r="C20" s="9">
        <f t="shared" si="1"/>
        <v>575</v>
      </c>
      <c r="D20" s="9">
        <v>0</v>
      </c>
      <c r="E20" s="9">
        <v>0</v>
      </c>
      <c r="F20" s="9">
        <v>0</v>
      </c>
      <c r="G20" s="9">
        <v>575</v>
      </c>
      <c r="H20" s="9">
        <v>575</v>
      </c>
      <c r="I20" s="4"/>
    </row>
    <row r="21" spans="1:9" ht="15.75" x14ac:dyDescent="0.25">
      <c r="A21" s="36" t="s">
        <v>161</v>
      </c>
      <c r="B21" s="9">
        <f t="shared" si="0"/>
        <v>575</v>
      </c>
      <c r="C21" s="9">
        <f t="shared" si="1"/>
        <v>575</v>
      </c>
      <c r="D21" s="9">
        <v>0</v>
      </c>
      <c r="E21" s="9">
        <v>0</v>
      </c>
      <c r="F21" s="9">
        <v>0</v>
      </c>
      <c r="G21" s="9">
        <v>575</v>
      </c>
      <c r="H21" s="9">
        <v>575</v>
      </c>
      <c r="I21" s="4"/>
    </row>
    <row r="22" spans="1:9" ht="15.75" x14ac:dyDescent="0.25">
      <c r="A22" s="36" t="s">
        <v>160</v>
      </c>
      <c r="B22" s="9">
        <f t="shared" si="0"/>
        <v>575</v>
      </c>
      <c r="C22" s="9">
        <f t="shared" si="1"/>
        <v>575</v>
      </c>
      <c r="D22" s="9">
        <v>0</v>
      </c>
      <c r="E22" s="9">
        <v>0</v>
      </c>
      <c r="F22" s="9">
        <v>0</v>
      </c>
      <c r="G22" s="9">
        <v>575</v>
      </c>
      <c r="H22" s="9">
        <v>575</v>
      </c>
      <c r="I22" s="4"/>
    </row>
    <row r="23" spans="1:9" ht="15.75" x14ac:dyDescent="0.25">
      <c r="A23" s="36" t="s">
        <v>159</v>
      </c>
      <c r="B23" s="9">
        <f t="shared" si="0"/>
        <v>875</v>
      </c>
      <c r="C23" s="9">
        <f t="shared" si="1"/>
        <v>575</v>
      </c>
      <c r="D23" s="9">
        <v>300</v>
      </c>
      <c r="E23" s="9">
        <v>0</v>
      </c>
      <c r="F23" s="9">
        <v>0</v>
      </c>
      <c r="G23" s="9">
        <v>575</v>
      </c>
      <c r="H23" s="9">
        <v>575</v>
      </c>
      <c r="I23" s="4"/>
    </row>
    <row r="24" spans="1:9" ht="15.75" x14ac:dyDescent="0.25">
      <c r="A24" s="36" t="s">
        <v>158</v>
      </c>
      <c r="B24" s="9">
        <f t="shared" si="0"/>
        <v>575</v>
      </c>
      <c r="C24" s="9">
        <f t="shared" si="1"/>
        <v>5575</v>
      </c>
      <c r="D24" s="9">
        <v>0</v>
      </c>
      <c r="E24" s="9">
        <v>5000</v>
      </c>
      <c r="F24" s="9">
        <v>0</v>
      </c>
      <c r="G24" s="9">
        <v>575</v>
      </c>
      <c r="H24" s="9">
        <v>575</v>
      </c>
      <c r="I24" s="4"/>
    </row>
    <row r="25" spans="1:9" ht="15.75" x14ac:dyDescent="0.25">
      <c r="A25" s="36" t="s">
        <v>157</v>
      </c>
      <c r="B25" s="9">
        <f t="shared" si="0"/>
        <v>575</v>
      </c>
      <c r="C25" s="9">
        <f t="shared" si="1"/>
        <v>575</v>
      </c>
      <c r="D25" s="9">
        <v>0</v>
      </c>
      <c r="E25" s="9">
        <v>0</v>
      </c>
      <c r="F25" s="9">
        <v>0</v>
      </c>
      <c r="G25" s="9">
        <v>575</v>
      </c>
      <c r="H25" s="9">
        <v>575</v>
      </c>
      <c r="I25" s="4"/>
    </row>
    <row r="26" spans="1:9" ht="15.75" x14ac:dyDescent="0.25">
      <c r="A26" s="36" t="s">
        <v>156</v>
      </c>
      <c r="B26" s="9">
        <f t="shared" si="0"/>
        <v>575</v>
      </c>
      <c r="C26" s="9">
        <f t="shared" si="1"/>
        <v>575</v>
      </c>
      <c r="D26" s="9">
        <v>0</v>
      </c>
      <c r="E26" s="9">
        <v>0</v>
      </c>
      <c r="F26" s="9">
        <v>0</v>
      </c>
      <c r="G26" s="9">
        <v>575</v>
      </c>
      <c r="H26" s="9">
        <v>575</v>
      </c>
      <c r="I26" s="4"/>
    </row>
    <row r="27" spans="1:9" ht="15.75" x14ac:dyDescent="0.25">
      <c r="A27" s="36" t="s">
        <v>155</v>
      </c>
      <c r="B27" s="9">
        <f t="shared" si="0"/>
        <v>5575</v>
      </c>
      <c r="C27" s="9">
        <f t="shared" si="1"/>
        <v>575</v>
      </c>
      <c r="D27" s="9">
        <v>5000</v>
      </c>
      <c r="E27" s="9">
        <v>0</v>
      </c>
      <c r="F27" s="9">
        <v>0</v>
      </c>
      <c r="G27" s="9">
        <v>575</v>
      </c>
      <c r="H27" s="9">
        <v>575</v>
      </c>
      <c r="I27" s="4"/>
    </row>
    <row r="28" spans="1:9" ht="15.75" x14ac:dyDescent="0.25">
      <c r="A28" s="36" t="s">
        <v>154</v>
      </c>
      <c r="B28" s="9">
        <f t="shared" si="0"/>
        <v>575</v>
      </c>
      <c r="C28" s="9">
        <f t="shared" si="1"/>
        <v>575</v>
      </c>
      <c r="D28" s="9">
        <v>0</v>
      </c>
      <c r="E28" s="9">
        <v>0</v>
      </c>
      <c r="F28" s="9">
        <v>0</v>
      </c>
      <c r="G28" s="9">
        <v>575</v>
      </c>
      <c r="H28" s="9">
        <v>575</v>
      </c>
      <c r="I28" s="4"/>
    </row>
    <row r="29" spans="1:9" ht="15.75" x14ac:dyDescent="0.25">
      <c r="A29" s="36" t="s">
        <v>153</v>
      </c>
      <c r="B29" s="9">
        <f t="shared" si="0"/>
        <v>1150</v>
      </c>
      <c r="C29" s="9">
        <f t="shared" si="1"/>
        <v>1150</v>
      </c>
      <c r="D29" s="9">
        <v>0</v>
      </c>
      <c r="E29" s="9">
        <v>0</v>
      </c>
      <c r="F29" s="9">
        <v>0</v>
      </c>
      <c r="G29" s="9">
        <v>1150</v>
      </c>
      <c r="H29" s="9">
        <v>1150</v>
      </c>
      <c r="I29" s="4"/>
    </row>
    <row r="30" spans="1:9" ht="15.75" x14ac:dyDescent="0.25">
      <c r="A30" s="36" t="s">
        <v>152</v>
      </c>
      <c r="B30" s="9">
        <f t="shared" si="0"/>
        <v>575</v>
      </c>
      <c r="C30" s="9">
        <f t="shared" si="1"/>
        <v>5875</v>
      </c>
      <c r="D30" s="9">
        <v>0</v>
      </c>
      <c r="E30" s="9">
        <v>5300</v>
      </c>
      <c r="F30" s="9">
        <v>0</v>
      </c>
      <c r="G30" s="9">
        <v>575</v>
      </c>
      <c r="H30" s="9">
        <v>575</v>
      </c>
      <c r="I30" s="4"/>
    </row>
    <row r="31" spans="1:9" ht="15.75" x14ac:dyDescent="0.25">
      <c r="A31" s="36" t="s">
        <v>151</v>
      </c>
      <c r="B31" s="9">
        <f t="shared" si="0"/>
        <v>575</v>
      </c>
      <c r="C31" s="9">
        <f t="shared" si="1"/>
        <v>575</v>
      </c>
      <c r="D31" s="9">
        <v>0</v>
      </c>
      <c r="E31" s="9">
        <v>0</v>
      </c>
      <c r="F31" s="9">
        <v>0</v>
      </c>
      <c r="G31" s="9">
        <v>575</v>
      </c>
      <c r="H31" s="9">
        <v>575</v>
      </c>
      <c r="I31" s="4"/>
    </row>
    <row r="32" spans="1:9" ht="15.75" x14ac:dyDescent="0.25">
      <c r="A32" s="36" t="s">
        <v>150</v>
      </c>
      <c r="B32" s="9">
        <f t="shared" si="0"/>
        <v>875</v>
      </c>
      <c r="C32" s="9">
        <f t="shared" si="1"/>
        <v>1871.4</v>
      </c>
      <c r="D32" s="9">
        <v>300</v>
      </c>
      <c r="E32" s="9">
        <v>1296.4000000000001</v>
      </c>
      <c r="F32" s="9">
        <v>0</v>
      </c>
      <c r="G32" s="9">
        <v>575</v>
      </c>
      <c r="H32" s="9">
        <v>575</v>
      </c>
      <c r="I32" s="4"/>
    </row>
    <row r="33" spans="1:9" ht="15.75" x14ac:dyDescent="0.25">
      <c r="A33" s="36" t="s">
        <v>149</v>
      </c>
      <c r="B33" s="9">
        <f t="shared" si="0"/>
        <v>5575</v>
      </c>
      <c r="C33" s="9">
        <f t="shared" si="1"/>
        <v>575</v>
      </c>
      <c r="D33" s="9">
        <v>5000</v>
      </c>
      <c r="E33" s="9">
        <v>0</v>
      </c>
      <c r="F33" s="9">
        <v>0</v>
      </c>
      <c r="G33" s="9">
        <v>575</v>
      </c>
      <c r="H33" s="9">
        <v>575</v>
      </c>
      <c r="I33" s="4"/>
    </row>
    <row r="34" spans="1:9" ht="15.75" x14ac:dyDescent="0.25">
      <c r="A34" s="36" t="s">
        <v>148</v>
      </c>
      <c r="B34" s="9">
        <f t="shared" si="0"/>
        <v>875</v>
      </c>
      <c r="C34" s="9">
        <f t="shared" si="1"/>
        <v>1275</v>
      </c>
      <c r="D34" s="9">
        <v>300</v>
      </c>
      <c r="E34" s="9">
        <v>700</v>
      </c>
      <c r="F34" s="9">
        <v>0</v>
      </c>
      <c r="G34" s="9">
        <v>575</v>
      </c>
      <c r="H34" s="9">
        <v>575</v>
      </c>
      <c r="I34" s="4"/>
    </row>
    <row r="35" spans="1:9" ht="15.75" x14ac:dyDescent="0.25">
      <c r="A35" s="36" t="s">
        <v>147</v>
      </c>
      <c r="B35" s="9">
        <f t="shared" si="0"/>
        <v>575</v>
      </c>
      <c r="C35" s="9">
        <f t="shared" si="1"/>
        <v>575</v>
      </c>
      <c r="D35" s="9">
        <v>0</v>
      </c>
      <c r="E35" s="9">
        <v>0</v>
      </c>
      <c r="F35" s="9">
        <v>0</v>
      </c>
      <c r="G35" s="9">
        <v>575</v>
      </c>
      <c r="H35" s="9">
        <v>575</v>
      </c>
      <c r="I35" s="4"/>
    </row>
    <row r="36" spans="1:9" ht="15.75" x14ac:dyDescent="0.25">
      <c r="A36" s="36" t="s">
        <v>146</v>
      </c>
      <c r="B36" s="9">
        <f t="shared" si="0"/>
        <v>575</v>
      </c>
      <c r="C36" s="9">
        <f t="shared" si="1"/>
        <v>575</v>
      </c>
      <c r="D36" s="9">
        <v>0</v>
      </c>
      <c r="E36" s="9">
        <v>0</v>
      </c>
      <c r="F36" s="9">
        <v>0</v>
      </c>
      <c r="G36" s="9">
        <v>575</v>
      </c>
      <c r="H36" s="9">
        <v>575</v>
      </c>
      <c r="I36" s="4"/>
    </row>
    <row r="37" spans="1:9" ht="15.75" x14ac:dyDescent="0.25">
      <c r="A37" s="36" t="s">
        <v>145</v>
      </c>
      <c r="B37" s="9">
        <f t="shared" si="0"/>
        <v>575</v>
      </c>
      <c r="C37" s="9">
        <f t="shared" si="1"/>
        <v>575</v>
      </c>
      <c r="D37" s="9">
        <v>0</v>
      </c>
      <c r="E37" s="9">
        <v>0</v>
      </c>
      <c r="F37" s="9">
        <v>0</v>
      </c>
      <c r="G37" s="9">
        <v>575</v>
      </c>
      <c r="H37" s="9">
        <v>575</v>
      </c>
      <c r="I37" s="4"/>
    </row>
    <row r="38" spans="1:9" ht="15.75" x14ac:dyDescent="0.25">
      <c r="A38" s="36" t="s">
        <v>144</v>
      </c>
      <c r="B38" s="9">
        <f t="shared" si="0"/>
        <v>575</v>
      </c>
      <c r="C38" s="9">
        <f t="shared" si="1"/>
        <v>575</v>
      </c>
      <c r="D38" s="9">
        <v>0</v>
      </c>
      <c r="E38" s="9">
        <v>0</v>
      </c>
      <c r="F38" s="9">
        <v>0</v>
      </c>
      <c r="G38" s="9">
        <v>575</v>
      </c>
      <c r="H38" s="9">
        <v>575</v>
      </c>
      <c r="I38" s="4"/>
    </row>
    <row r="39" spans="1:9" ht="15.75" x14ac:dyDescent="0.25">
      <c r="A39" s="36" t="s">
        <v>143</v>
      </c>
      <c r="B39" s="9">
        <f t="shared" si="0"/>
        <v>575</v>
      </c>
      <c r="C39" s="9">
        <f t="shared" si="1"/>
        <v>2171.3000000000002</v>
      </c>
      <c r="D39" s="9">
        <v>0</v>
      </c>
      <c r="E39" s="9">
        <v>1596.3</v>
      </c>
      <c r="F39" s="9">
        <v>0</v>
      </c>
      <c r="G39" s="9">
        <v>575</v>
      </c>
      <c r="H39" s="9">
        <v>575</v>
      </c>
      <c r="I39" s="4"/>
    </row>
    <row r="40" spans="1:9" ht="15.75" x14ac:dyDescent="0.25">
      <c r="A40" s="36" t="s">
        <v>142</v>
      </c>
      <c r="B40" s="9">
        <f t="shared" si="0"/>
        <v>28575</v>
      </c>
      <c r="C40" s="9">
        <f t="shared" si="1"/>
        <v>575</v>
      </c>
      <c r="D40" s="9">
        <v>0</v>
      </c>
      <c r="E40" s="9">
        <v>0</v>
      </c>
      <c r="F40" s="9">
        <v>28000</v>
      </c>
      <c r="G40" s="9">
        <v>575</v>
      </c>
      <c r="H40" s="9">
        <v>575</v>
      </c>
      <c r="I40" s="4"/>
    </row>
    <row r="41" spans="1:9" ht="15.75" x14ac:dyDescent="0.25">
      <c r="A41" s="36" t="s">
        <v>10</v>
      </c>
      <c r="B41" s="9">
        <f t="shared" si="0"/>
        <v>575</v>
      </c>
      <c r="C41" s="9">
        <f t="shared" si="1"/>
        <v>575</v>
      </c>
      <c r="D41" s="9">
        <v>0</v>
      </c>
      <c r="E41" s="9">
        <v>0</v>
      </c>
      <c r="F41" s="9">
        <v>0</v>
      </c>
      <c r="G41" s="9">
        <v>575</v>
      </c>
      <c r="H41" s="9">
        <v>575</v>
      </c>
      <c r="I41" s="4"/>
    </row>
    <row r="42" spans="1:9" ht="15.75" x14ac:dyDescent="0.25">
      <c r="A42" s="36" t="s">
        <v>9</v>
      </c>
      <c r="B42" s="9">
        <f t="shared" si="0"/>
        <v>2571.4</v>
      </c>
      <c r="C42" s="9">
        <f t="shared" si="1"/>
        <v>575</v>
      </c>
      <c r="D42" s="9">
        <v>1996.4</v>
      </c>
      <c r="E42" s="9">
        <v>0</v>
      </c>
      <c r="F42" s="9">
        <v>0</v>
      </c>
      <c r="G42" s="9">
        <v>575</v>
      </c>
      <c r="H42" s="9">
        <v>575</v>
      </c>
      <c r="I42" s="4"/>
    </row>
    <row r="43" spans="1:9" ht="15.75" x14ac:dyDescent="0.25">
      <c r="A43" s="36" t="s">
        <v>8</v>
      </c>
      <c r="B43" s="9">
        <f t="shared" si="0"/>
        <v>700</v>
      </c>
      <c r="C43" s="9">
        <f t="shared" si="1"/>
        <v>0</v>
      </c>
      <c r="D43" s="9">
        <v>700</v>
      </c>
      <c r="E43" s="9">
        <v>0</v>
      </c>
      <c r="F43" s="9">
        <v>0</v>
      </c>
      <c r="G43" s="9"/>
      <c r="H43" s="9"/>
      <c r="I43" s="4"/>
    </row>
    <row r="44" spans="1:9" ht="15.75" x14ac:dyDescent="0.25">
      <c r="A44" s="36" t="s">
        <v>7</v>
      </c>
      <c r="B44" s="9">
        <f t="shared" si="0"/>
        <v>575</v>
      </c>
      <c r="C44" s="9">
        <f t="shared" si="1"/>
        <v>0</v>
      </c>
      <c r="D44" s="9">
        <v>0</v>
      </c>
      <c r="E44" s="9">
        <v>0</v>
      </c>
      <c r="F44" s="9">
        <v>0</v>
      </c>
      <c r="G44" s="9">
        <v>575</v>
      </c>
      <c r="H44" s="9"/>
      <c r="I44" s="4"/>
    </row>
    <row r="45" spans="1:9" ht="15.75" x14ac:dyDescent="0.25">
      <c r="A45" s="36" t="s">
        <v>6</v>
      </c>
      <c r="B45" s="9">
        <f t="shared" si="0"/>
        <v>2875</v>
      </c>
      <c r="C45" s="9">
        <f t="shared" si="1"/>
        <v>3450</v>
      </c>
      <c r="D45" s="9">
        <v>0</v>
      </c>
      <c r="E45" s="9">
        <v>0</v>
      </c>
      <c r="F45" s="9">
        <v>0</v>
      </c>
      <c r="G45" s="9">
        <v>2875</v>
      </c>
      <c r="H45" s="9">
        <v>3450</v>
      </c>
      <c r="I45" s="4"/>
    </row>
    <row r="46" spans="1:9" s="37" customFormat="1" ht="15.75" x14ac:dyDescent="0.25">
      <c r="A46" s="6" t="s">
        <v>5</v>
      </c>
      <c r="B46" s="5">
        <f t="shared" ref="B46:E46" si="2">SUM(B11:B45)</f>
        <v>67192.700000000012</v>
      </c>
      <c r="C46" s="5">
        <f t="shared" si="2"/>
        <v>39192.700000000004</v>
      </c>
      <c r="D46" s="5">
        <f t="shared" si="2"/>
        <v>16192.699999999999</v>
      </c>
      <c r="E46" s="5">
        <f t="shared" si="2"/>
        <v>16192.699999999999</v>
      </c>
      <c r="F46" s="5">
        <f>SUM(F11:F45)</f>
        <v>28000</v>
      </c>
      <c r="G46" s="5">
        <f t="shared" ref="G46:H46" si="3">SUM(G11:G45)</f>
        <v>23000</v>
      </c>
      <c r="H46" s="5">
        <f t="shared" si="3"/>
        <v>23000</v>
      </c>
      <c r="I46" s="4"/>
    </row>
    <row r="47" spans="1:9" s="37" customFormat="1" ht="15.75" x14ac:dyDescent="0.25">
      <c r="A47" s="6" t="s">
        <v>4</v>
      </c>
      <c r="B47" s="5"/>
      <c r="C47" s="5"/>
      <c r="D47" s="5"/>
      <c r="E47" s="5"/>
      <c r="F47" s="5"/>
      <c r="G47" s="5"/>
      <c r="H47" s="5"/>
      <c r="I47" s="4"/>
    </row>
    <row r="48" spans="1:9" s="37" customFormat="1" ht="15.75" x14ac:dyDescent="0.25">
      <c r="A48" s="6" t="s">
        <v>3</v>
      </c>
      <c r="B48" s="5">
        <f t="shared" ref="B48:E48" si="4">B46-B49</f>
        <v>59896.30000000001</v>
      </c>
      <c r="C48" s="5">
        <f t="shared" si="4"/>
        <v>34592.700000000004</v>
      </c>
      <c r="D48" s="5">
        <f t="shared" si="4"/>
        <v>13496.3</v>
      </c>
      <c r="E48" s="5">
        <f t="shared" si="4"/>
        <v>16192.699999999999</v>
      </c>
      <c r="F48" s="5">
        <f>F46-F49</f>
        <v>28000</v>
      </c>
      <c r="G48" s="5">
        <f t="shared" ref="G48:H48" si="5">G46-G49</f>
        <v>18400</v>
      </c>
      <c r="H48" s="5">
        <f t="shared" si="5"/>
        <v>18400</v>
      </c>
      <c r="I48" s="4"/>
    </row>
    <row r="49" spans="1:9" s="37" customFormat="1" ht="15.75" x14ac:dyDescent="0.25">
      <c r="A49" s="6" t="s">
        <v>1</v>
      </c>
      <c r="B49" s="5">
        <f t="shared" ref="B49:E49" si="6">SUM(B41:B45)</f>
        <v>7296.4</v>
      </c>
      <c r="C49" s="5">
        <f t="shared" si="6"/>
        <v>4600</v>
      </c>
      <c r="D49" s="5">
        <f t="shared" si="6"/>
        <v>2696.4</v>
      </c>
      <c r="E49" s="5">
        <f t="shared" si="6"/>
        <v>0</v>
      </c>
      <c r="F49" s="5">
        <f>SUM(F41:F45)</f>
        <v>0</v>
      </c>
      <c r="G49" s="5">
        <f t="shared" ref="G49:H49" si="7">SUM(G41:G45)</f>
        <v>4600</v>
      </c>
      <c r="H49" s="5">
        <f t="shared" si="7"/>
        <v>4600</v>
      </c>
      <c r="I49" s="4"/>
    </row>
    <row r="50" spans="1:9" s="37" customFormat="1" ht="15.75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s="37" customFormat="1" ht="15.75" x14ac:dyDescent="0.25">
      <c r="A51" s="4"/>
      <c r="B51" s="4"/>
      <c r="C51" s="4"/>
      <c r="D51" s="4"/>
      <c r="E51" s="4"/>
      <c r="F51" s="4"/>
      <c r="G51" s="4"/>
      <c r="H51" s="4"/>
      <c r="I51" s="4"/>
    </row>
    <row r="52" spans="1:9" s="37" customFormat="1" ht="15.75" x14ac:dyDescent="0.25">
      <c r="A52" s="3" t="s">
        <v>0</v>
      </c>
      <c r="B52" s="3"/>
      <c r="C52" s="3"/>
      <c r="D52" s="3"/>
      <c r="E52" s="3"/>
      <c r="F52" s="3"/>
      <c r="G52" s="3"/>
      <c r="H52" s="3"/>
      <c r="I52" s="2"/>
    </row>
    <row r="53" spans="1:9" s="37" customFormat="1" x14ac:dyDescent="0.2"/>
    <row r="54" spans="1:9" s="37" customFormat="1" x14ac:dyDescent="0.2"/>
    <row r="55" spans="1:9" s="37" customFormat="1" x14ac:dyDescent="0.2"/>
    <row r="56" spans="1:9" s="37" customFormat="1" x14ac:dyDescent="0.2"/>
    <row r="57" spans="1:9" s="37" customFormat="1" x14ac:dyDescent="0.2"/>
    <row r="58" spans="1:9" s="37" customFormat="1" x14ac:dyDescent="0.2"/>
    <row r="59" spans="1:9" s="37" customFormat="1" x14ac:dyDescent="0.2"/>
    <row r="60" spans="1:9" s="37" customFormat="1" x14ac:dyDescent="0.2"/>
    <row r="61" spans="1:9" s="37" customFormat="1" x14ac:dyDescent="0.2"/>
    <row r="62" spans="1:9" s="37" customFormat="1" x14ac:dyDescent="0.2"/>
  </sheetData>
  <mergeCells count="5">
    <mergeCell ref="B8:C8"/>
    <mergeCell ref="D10:E10"/>
    <mergeCell ref="A5:H5"/>
    <mergeCell ref="D8:H8"/>
    <mergeCell ref="G10: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4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4" width="9.140625" style="1" customWidth="1"/>
    <col min="245" max="16384" width="9.140625" style="1"/>
  </cols>
  <sheetData>
    <row r="1" spans="1:4" ht="15.75" customHeight="1" x14ac:dyDescent="0.25">
      <c r="A1" s="16"/>
      <c r="B1" s="11"/>
      <c r="C1" s="16" t="s">
        <v>194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51" customHeight="1" x14ac:dyDescent="0.2">
      <c r="A5" s="54" t="s">
        <v>193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19" t="s">
        <v>137</v>
      </c>
      <c r="B8" s="15" t="s">
        <v>136</v>
      </c>
      <c r="C8" s="15" t="s">
        <v>135</v>
      </c>
      <c r="D8" s="4"/>
    </row>
    <row r="9" spans="1:4" ht="15.75" x14ac:dyDescent="0.25">
      <c r="A9" s="18" t="s">
        <v>171</v>
      </c>
      <c r="B9" s="9">
        <v>73450</v>
      </c>
      <c r="C9" s="9">
        <v>83350</v>
      </c>
      <c r="D9" s="4"/>
    </row>
    <row r="10" spans="1:4" ht="15.75" x14ac:dyDescent="0.25">
      <c r="A10" s="10" t="s">
        <v>170</v>
      </c>
      <c r="B10" s="9">
        <v>40000</v>
      </c>
      <c r="C10" s="9">
        <v>0</v>
      </c>
      <c r="D10" s="4"/>
    </row>
    <row r="11" spans="1:4" ht="15.75" x14ac:dyDescent="0.25">
      <c r="A11" s="10" t="s">
        <v>169</v>
      </c>
      <c r="B11" s="9">
        <v>25000</v>
      </c>
      <c r="C11" s="9">
        <v>0</v>
      </c>
      <c r="D11" s="4"/>
    </row>
    <row r="12" spans="1:4" ht="15.75" x14ac:dyDescent="0.25">
      <c r="A12" s="10" t="s">
        <v>168</v>
      </c>
      <c r="B12" s="9">
        <v>20000</v>
      </c>
      <c r="C12" s="9">
        <v>0</v>
      </c>
      <c r="D12" s="4"/>
    </row>
    <row r="13" spans="1:4" ht="15.75" x14ac:dyDescent="0.25">
      <c r="A13" s="10" t="s">
        <v>165</v>
      </c>
      <c r="B13" s="9">
        <v>0</v>
      </c>
      <c r="C13" s="9">
        <v>25000</v>
      </c>
      <c r="D13" s="4"/>
    </row>
    <row r="14" spans="1:4" ht="15.75" x14ac:dyDescent="0.25">
      <c r="A14" s="10" t="s">
        <v>164</v>
      </c>
      <c r="B14" s="9">
        <v>41330.400000000001</v>
      </c>
      <c r="C14" s="9">
        <v>0</v>
      </c>
      <c r="D14" s="4"/>
    </row>
    <row r="15" spans="1:4" ht="15.75" x14ac:dyDescent="0.25">
      <c r="A15" s="10" t="s">
        <v>162</v>
      </c>
      <c r="B15" s="9">
        <v>25000</v>
      </c>
      <c r="C15" s="9">
        <v>25000</v>
      </c>
      <c r="D15" s="4"/>
    </row>
    <row r="16" spans="1:4" ht="15.75" x14ac:dyDescent="0.25">
      <c r="A16" s="10" t="s">
        <v>161</v>
      </c>
      <c r="B16" s="9">
        <v>0</v>
      </c>
      <c r="C16" s="9">
        <v>50000</v>
      </c>
      <c r="D16" s="4"/>
    </row>
    <row r="17" spans="1:4" ht="15.75" x14ac:dyDescent="0.25">
      <c r="A17" s="10" t="s">
        <v>159</v>
      </c>
      <c r="B17" s="9">
        <v>0</v>
      </c>
      <c r="C17" s="9">
        <v>95000</v>
      </c>
      <c r="D17" s="4"/>
    </row>
    <row r="18" spans="1:4" ht="15.75" x14ac:dyDescent="0.25">
      <c r="A18" s="10" t="s">
        <v>158</v>
      </c>
      <c r="B18" s="9">
        <v>0</v>
      </c>
      <c r="C18" s="9">
        <v>23446.9</v>
      </c>
      <c r="D18" s="4"/>
    </row>
    <row r="19" spans="1:4" ht="15.75" x14ac:dyDescent="0.25">
      <c r="A19" s="10" t="s">
        <v>157</v>
      </c>
      <c r="B19" s="9">
        <v>33775.9</v>
      </c>
      <c r="C19" s="9">
        <v>25000</v>
      </c>
      <c r="D19" s="4"/>
    </row>
    <row r="20" spans="1:4" ht="15.75" x14ac:dyDescent="0.25">
      <c r="A20" s="10" t="s">
        <v>156</v>
      </c>
      <c r="B20" s="9">
        <v>78000</v>
      </c>
      <c r="C20" s="9">
        <v>0</v>
      </c>
      <c r="D20" s="4"/>
    </row>
    <row r="21" spans="1:4" ht="15.75" x14ac:dyDescent="0.25">
      <c r="A21" s="10" t="s">
        <v>155</v>
      </c>
      <c r="B21" s="9">
        <v>0</v>
      </c>
      <c r="C21" s="9">
        <v>50000</v>
      </c>
      <c r="D21" s="4"/>
    </row>
    <row r="22" spans="1:4" ht="15.75" x14ac:dyDescent="0.25">
      <c r="A22" s="10" t="s">
        <v>154</v>
      </c>
      <c r="B22" s="9">
        <v>61075.199999999997</v>
      </c>
      <c r="C22" s="9">
        <v>85000</v>
      </c>
      <c r="D22" s="4"/>
    </row>
    <row r="23" spans="1:4" ht="15.75" x14ac:dyDescent="0.25">
      <c r="A23" s="10" t="s">
        <v>153</v>
      </c>
      <c r="B23" s="9">
        <v>224224.5</v>
      </c>
      <c r="C23" s="9">
        <v>125000</v>
      </c>
      <c r="D23" s="4"/>
    </row>
    <row r="24" spans="1:4" ht="15.75" x14ac:dyDescent="0.25">
      <c r="A24" s="10" t="s">
        <v>152</v>
      </c>
      <c r="B24" s="9">
        <v>47987.199999999997</v>
      </c>
      <c r="C24" s="9">
        <v>38757.9</v>
      </c>
      <c r="D24" s="4"/>
    </row>
    <row r="25" spans="1:4" ht="15.75" x14ac:dyDescent="0.25">
      <c r="A25" s="10" t="s">
        <v>150</v>
      </c>
      <c r="B25" s="9">
        <v>0</v>
      </c>
      <c r="C25" s="9">
        <v>25000</v>
      </c>
      <c r="D25" s="4"/>
    </row>
    <row r="26" spans="1:4" ht="15.75" x14ac:dyDescent="0.25">
      <c r="A26" s="10" t="s">
        <v>149</v>
      </c>
      <c r="B26" s="9">
        <v>82800</v>
      </c>
      <c r="C26" s="9">
        <v>88000</v>
      </c>
      <c r="D26" s="4"/>
    </row>
    <row r="27" spans="1:4" ht="15.75" x14ac:dyDescent="0.25">
      <c r="A27" s="10" t="s">
        <v>148</v>
      </c>
      <c r="B27" s="9">
        <v>203486.6</v>
      </c>
      <c r="C27" s="9">
        <v>327755.8</v>
      </c>
      <c r="D27" s="4"/>
    </row>
    <row r="28" spans="1:4" ht="15.75" x14ac:dyDescent="0.25">
      <c r="A28" s="10" t="s">
        <v>145</v>
      </c>
      <c r="B28" s="9">
        <v>20000</v>
      </c>
      <c r="C28" s="9">
        <v>0</v>
      </c>
      <c r="D28" s="4"/>
    </row>
    <row r="29" spans="1:4" ht="15.75" x14ac:dyDescent="0.25">
      <c r="A29" s="10" t="s">
        <v>144</v>
      </c>
      <c r="B29" s="9">
        <v>38757.9</v>
      </c>
      <c r="C29" s="9">
        <v>0</v>
      </c>
      <c r="D29" s="4"/>
    </row>
    <row r="30" spans="1:4" ht="15.75" x14ac:dyDescent="0.25">
      <c r="A30" s="10" t="s">
        <v>10</v>
      </c>
      <c r="B30" s="9">
        <v>100000</v>
      </c>
      <c r="C30" s="9">
        <v>0</v>
      </c>
      <c r="D30" s="4"/>
    </row>
    <row r="31" spans="1:4" ht="15.75" x14ac:dyDescent="0.25">
      <c r="A31" s="10" t="s">
        <v>8</v>
      </c>
      <c r="B31" s="9">
        <v>149000</v>
      </c>
      <c r="C31" s="9">
        <v>0</v>
      </c>
      <c r="D31" s="4"/>
    </row>
    <row r="32" spans="1:4" ht="15.75" x14ac:dyDescent="0.25">
      <c r="A32" s="10" t="s">
        <v>7</v>
      </c>
      <c r="B32" s="9">
        <v>124515.2</v>
      </c>
      <c r="C32" s="9">
        <v>283884.79999999999</v>
      </c>
      <c r="D32" s="4"/>
    </row>
    <row r="33" spans="1:4" ht="15.75" x14ac:dyDescent="0.25">
      <c r="A33" s="6" t="s">
        <v>5</v>
      </c>
      <c r="B33" s="5">
        <v>1388402.9</v>
      </c>
      <c r="C33" s="5">
        <v>1350195.4</v>
      </c>
      <c r="D33" s="4"/>
    </row>
    <row r="34" spans="1:4" ht="15.75" x14ac:dyDescent="0.25">
      <c r="A34" s="6" t="s">
        <v>4</v>
      </c>
      <c r="B34" s="5"/>
      <c r="C34" s="5"/>
      <c r="D34" s="4"/>
    </row>
    <row r="35" spans="1:4" ht="15.75" x14ac:dyDescent="0.25">
      <c r="A35" s="6" t="s">
        <v>3</v>
      </c>
      <c r="B35" s="5">
        <v>1014887.7</v>
      </c>
      <c r="C35" s="5">
        <v>1066310.6000000001</v>
      </c>
      <c r="D35" s="4"/>
    </row>
    <row r="36" spans="1:4" ht="15.75" x14ac:dyDescent="0.25">
      <c r="A36" s="6" t="s">
        <v>1</v>
      </c>
      <c r="B36" s="5">
        <v>373515.2</v>
      </c>
      <c r="C36" s="5">
        <v>283884.79999999999</v>
      </c>
      <c r="D36" s="4"/>
    </row>
    <row r="37" spans="1:4" ht="13.5" customHeight="1" x14ac:dyDescent="0.25">
      <c r="A37" s="4"/>
      <c r="B37" s="4"/>
      <c r="C37" s="4"/>
      <c r="D37" s="4"/>
    </row>
    <row r="38" spans="1:4" ht="13.5" customHeight="1" x14ac:dyDescent="0.25">
      <c r="A38" s="4"/>
      <c r="B38" s="4"/>
      <c r="C38" s="4"/>
      <c r="D38" s="4"/>
    </row>
    <row r="39" spans="1:4" ht="12.75" customHeight="1" x14ac:dyDescent="0.25">
      <c r="A39" s="3" t="s">
        <v>0</v>
      </c>
      <c r="B39" s="3"/>
      <c r="C39" s="3"/>
      <c r="D3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workbookViewId="0">
      <selection activeCell="C1" sqref="C1:C2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8" width="9.140625" style="1" customWidth="1"/>
    <col min="249" max="16384" width="9.140625" style="1"/>
  </cols>
  <sheetData>
    <row r="1" spans="1:7" ht="12.75" customHeight="1" x14ac:dyDescent="0.25">
      <c r="A1" s="16"/>
      <c r="B1" s="11"/>
      <c r="C1" s="16" t="s">
        <v>196</v>
      </c>
      <c r="D1" s="16"/>
      <c r="E1" s="16"/>
      <c r="F1" s="16"/>
      <c r="G1" s="2"/>
    </row>
    <row r="2" spans="1:7" ht="12.75" customHeight="1" x14ac:dyDescent="0.25">
      <c r="A2" s="4"/>
      <c r="B2" s="11"/>
      <c r="C2" s="16" t="s">
        <v>140</v>
      </c>
      <c r="D2" s="4"/>
      <c r="E2" s="4"/>
      <c r="F2" s="4"/>
      <c r="G2" s="2"/>
    </row>
    <row r="3" spans="1:7" ht="12.75" customHeight="1" x14ac:dyDescent="0.25">
      <c r="A3" s="4"/>
      <c r="B3" s="11"/>
      <c r="C3" s="4"/>
      <c r="D3" s="4"/>
      <c r="E3" s="4"/>
      <c r="F3" s="4"/>
      <c r="G3" s="2"/>
    </row>
    <row r="4" spans="1:7" ht="12.75" customHeight="1" x14ac:dyDescent="0.25">
      <c r="A4" s="4"/>
      <c r="B4" s="11"/>
      <c r="C4" s="4"/>
      <c r="D4" s="4"/>
      <c r="E4" s="4"/>
      <c r="F4" s="4"/>
      <c r="G4" s="2"/>
    </row>
    <row r="5" spans="1:7" ht="87" customHeight="1" x14ac:dyDescent="0.25">
      <c r="A5" s="54" t="s">
        <v>195</v>
      </c>
      <c r="B5" s="54"/>
      <c r="C5" s="54"/>
      <c r="D5" s="17"/>
      <c r="E5" s="17"/>
      <c r="F5" s="17"/>
      <c r="G5" s="2"/>
    </row>
    <row r="6" spans="1:7" ht="12.75" customHeight="1" x14ac:dyDescent="0.25">
      <c r="A6" s="4"/>
      <c r="B6" s="11"/>
      <c r="C6" s="4"/>
      <c r="D6" s="4"/>
      <c r="E6" s="4"/>
      <c r="F6" s="4"/>
      <c r="G6" s="2"/>
    </row>
    <row r="7" spans="1:7" ht="12.75" customHeight="1" x14ac:dyDescent="0.25">
      <c r="A7" s="4"/>
      <c r="B7" s="11"/>
      <c r="C7" s="16" t="s">
        <v>138</v>
      </c>
      <c r="D7" s="4"/>
      <c r="E7" s="4"/>
      <c r="F7" s="4"/>
      <c r="G7" s="2"/>
    </row>
    <row r="8" spans="1:7" ht="15.75" x14ac:dyDescent="0.25">
      <c r="A8" s="19" t="s">
        <v>137</v>
      </c>
      <c r="B8" s="15" t="s">
        <v>136</v>
      </c>
      <c r="C8" s="15" t="s">
        <v>135</v>
      </c>
      <c r="D8" s="4"/>
      <c r="E8" s="4"/>
      <c r="F8" s="4"/>
      <c r="G8" s="4"/>
    </row>
    <row r="9" spans="1:7" ht="15.75" x14ac:dyDescent="0.25">
      <c r="A9" s="6" t="s">
        <v>115</v>
      </c>
      <c r="B9" s="5">
        <v>4902.3999999999996</v>
      </c>
      <c r="C9" s="5">
        <v>5408</v>
      </c>
      <c r="D9" s="4"/>
      <c r="E9" s="4"/>
      <c r="F9" s="4"/>
      <c r="G9" s="4"/>
    </row>
    <row r="10" spans="1:7" ht="15.75" x14ac:dyDescent="0.25">
      <c r="A10" s="13" t="s">
        <v>114</v>
      </c>
      <c r="B10" s="9">
        <v>4902.3999999999996</v>
      </c>
      <c r="C10" s="9">
        <v>5408</v>
      </c>
      <c r="D10" s="4"/>
      <c r="E10" s="4"/>
      <c r="F10" s="4"/>
      <c r="G10" s="4"/>
    </row>
    <row r="11" spans="1:7" ht="15.75" x14ac:dyDescent="0.25">
      <c r="A11" s="6" t="s">
        <v>92</v>
      </c>
      <c r="B11" s="5">
        <v>280</v>
      </c>
      <c r="C11" s="5">
        <v>280</v>
      </c>
      <c r="D11" s="4"/>
      <c r="E11" s="4"/>
      <c r="F11" s="4"/>
      <c r="G11" s="4"/>
    </row>
    <row r="12" spans="1:7" ht="15.75" x14ac:dyDescent="0.25">
      <c r="A12" s="13" t="s">
        <v>91</v>
      </c>
      <c r="B12" s="12">
        <v>280</v>
      </c>
      <c r="C12" s="12">
        <v>280</v>
      </c>
      <c r="D12" s="4"/>
      <c r="E12" s="4"/>
      <c r="F12" s="4"/>
      <c r="G12" s="4"/>
    </row>
    <row r="13" spans="1:7" ht="15.75" x14ac:dyDescent="0.25">
      <c r="A13" s="6" t="s">
        <v>66</v>
      </c>
      <c r="B13" s="5">
        <v>1700</v>
      </c>
      <c r="C13" s="5">
        <v>5700</v>
      </c>
      <c r="D13" s="4"/>
      <c r="E13" s="4"/>
      <c r="F13" s="4"/>
      <c r="G13" s="4"/>
    </row>
    <row r="14" spans="1:7" ht="15.75" x14ac:dyDescent="0.25">
      <c r="A14" s="13" t="s">
        <v>65</v>
      </c>
      <c r="B14" s="9">
        <v>1700</v>
      </c>
      <c r="C14" s="9">
        <v>5700</v>
      </c>
      <c r="D14" s="4"/>
      <c r="E14" s="4"/>
      <c r="F14" s="4"/>
      <c r="G14" s="4"/>
    </row>
    <row r="15" spans="1:7" ht="15.75" x14ac:dyDescent="0.25">
      <c r="A15" s="10" t="s">
        <v>10</v>
      </c>
      <c r="B15" s="9">
        <v>4017.3</v>
      </c>
      <c r="C15" s="9">
        <v>5076.8</v>
      </c>
      <c r="D15" s="4"/>
      <c r="E15" s="4"/>
      <c r="F15" s="4"/>
      <c r="G15" s="4"/>
    </row>
    <row r="16" spans="1:7" ht="15.75" x14ac:dyDescent="0.25">
      <c r="A16" s="10" t="s">
        <v>9</v>
      </c>
      <c r="B16" s="9">
        <v>5759.6</v>
      </c>
      <c r="C16" s="9">
        <v>2032.8</v>
      </c>
      <c r="D16" s="4"/>
      <c r="E16" s="4"/>
      <c r="F16" s="4"/>
      <c r="G16" s="4"/>
    </row>
    <row r="17" spans="1:7" ht="15.75" x14ac:dyDescent="0.25">
      <c r="A17" s="10" t="s">
        <v>8</v>
      </c>
      <c r="B17" s="9">
        <v>1171.8</v>
      </c>
      <c r="C17" s="9">
        <v>1669.4</v>
      </c>
      <c r="D17" s="4"/>
      <c r="E17" s="4"/>
      <c r="F17" s="4"/>
      <c r="G17" s="4"/>
    </row>
    <row r="18" spans="1:7" ht="15.75" x14ac:dyDescent="0.25">
      <c r="A18" s="10" t="s">
        <v>7</v>
      </c>
      <c r="B18" s="9">
        <v>1242</v>
      </c>
      <c r="C18" s="9">
        <v>1058.8</v>
      </c>
      <c r="D18" s="4"/>
      <c r="E18" s="4"/>
      <c r="F18" s="4"/>
      <c r="G18" s="4"/>
    </row>
    <row r="19" spans="1:7" ht="15.75" x14ac:dyDescent="0.25">
      <c r="A19" s="8" t="s">
        <v>6</v>
      </c>
      <c r="B19" s="7">
        <v>170900</v>
      </c>
      <c r="C19" s="7">
        <v>0</v>
      </c>
      <c r="D19" s="4"/>
      <c r="E19" s="4"/>
      <c r="F19" s="4"/>
      <c r="G19" s="4"/>
    </row>
    <row r="20" spans="1:7" ht="15.75" x14ac:dyDescent="0.25">
      <c r="A20" s="6" t="s">
        <v>5</v>
      </c>
      <c r="B20" s="5">
        <v>189973.1</v>
      </c>
      <c r="C20" s="5">
        <v>21225.8</v>
      </c>
      <c r="D20" s="4"/>
      <c r="E20" s="4"/>
      <c r="F20" s="4"/>
      <c r="G20" s="4"/>
    </row>
    <row r="21" spans="1:7" ht="15.75" x14ac:dyDescent="0.25">
      <c r="A21" s="6" t="s">
        <v>4</v>
      </c>
      <c r="B21" s="5"/>
      <c r="C21" s="5"/>
      <c r="D21" s="4"/>
      <c r="E21" s="4"/>
      <c r="F21" s="4"/>
      <c r="G21" s="4"/>
    </row>
    <row r="22" spans="1:7" ht="15.75" x14ac:dyDescent="0.25">
      <c r="A22" s="6" t="s">
        <v>2</v>
      </c>
      <c r="B22" s="5">
        <v>6882.4</v>
      </c>
      <c r="C22" s="5">
        <v>11388</v>
      </c>
      <c r="D22" s="4"/>
      <c r="E22" s="4"/>
      <c r="F22" s="4"/>
      <c r="G22" s="4"/>
    </row>
    <row r="23" spans="1:7" ht="15.75" x14ac:dyDescent="0.25">
      <c r="A23" s="6" t="s">
        <v>1</v>
      </c>
      <c r="B23" s="5">
        <v>183090.7</v>
      </c>
      <c r="C23" s="5">
        <v>9837.7999999999993</v>
      </c>
      <c r="D23" s="4"/>
      <c r="E23" s="4"/>
      <c r="F23" s="4"/>
      <c r="G23" s="4"/>
    </row>
    <row r="24" spans="1:7" ht="13.5" customHeight="1" x14ac:dyDescent="0.25">
      <c r="A24" s="4"/>
      <c r="B24" s="4"/>
      <c r="C24" s="4"/>
      <c r="D24" s="4"/>
      <c r="E24" s="4"/>
      <c r="F24" s="4"/>
      <c r="G24" s="4"/>
    </row>
    <row r="25" spans="1:7" ht="13.5" customHeight="1" x14ac:dyDescent="0.25">
      <c r="A25" s="4"/>
      <c r="B25" s="4"/>
      <c r="C25" s="4"/>
      <c r="D25" s="4"/>
      <c r="E25" s="4"/>
      <c r="F25" s="4"/>
      <c r="G25" s="4"/>
    </row>
    <row r="26" spans="1:7" ht="12.75" customHeight="1" x14ac:dyDescent="0.25">
      <c r="A26" s="3" t="s">
        <v>0</v>
      </c>
      <c r="B26" s="3"/>
      <c r="C26" s="3"/>
      <c r="D26" s="2"/>
      <c r="E26" s="2"/>
      <c r="F26" s="2"/>
      <c r="G2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15"/>
  <sheetViews>
    <sheetView workbookViewId="0">
      <selection activeCell="A6" sqref="A6"/>
    </sheetView>
  </sheetViews>
  <sheetFormatPr defaultColWidth="9.140625" defaultRowHeight="12.75" x14ac:dyDescent="0.2"/>
  <cols>
    <col min="1" max="1" width="50" style="1" customWidth="1"/>
    <col min="2" max="2" width="17.140625" style="1" customWidth="1"/>
    <col min="3" max="243" width="9.140625" style="1" customWidth="1"/>
    <col min="244" max="16384" width="9.140625" style="1"/>
  </cols>
  <sheetData>
    <row r="1" spans="1:2" ht="18" customHeight="1" x14ac:dyDescent="0.25">
      <c r="A1" s="16"/>
      <c r="B1" s="16" t="s">
        <v>201</v>
      </c>
    </row>
    <row r="2" spans="1:2" ht="12.75" customHeight="1" x14ac:dyDescent="0.25">
      <c r="A2" s="4"/>
      <c r="B2" s="16" t="s">
        <v>140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71.25" customHeight="1" x14ac:dyDescent="0.2">
      <c r="A5" s="54" t="s">
        <v>229</v>
      </c>
      <c r="B5" s="54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138</v>
      </c>
    </row>
    <row r="8" spans="1:2" ht="15.75" x14ac:dyDescent="0.2">
      <c r="A8" s="52" t="s">
        <v>137</v>
      </c>
      <c r="B8" s="53" t="s">
        <v>136</v>
      </c>
    </row>
    <row r="9" spans="1:2" ht="15.75" x14ac:dyDescent="0.25">
      <c r="A9" s="8" t="s">
        <v>6</v>
      </c>
      <c r="B9" s="7">
        <v>5000</v>
      </c>
    </row>
    <row r="10" spans="1:2" ht="15.75" x14ac:dyDescent="0.25">
      <c r="A10" s="6" t="s">
        <v>5</v>
      </c>
      <c r="B10" s="5">
        <v>5000</v>
      </c>
    </row>
    <row r="11" spans="1:2" ht="15.75" x14ac:dyDescent="0.25">
      <c r="A11" s="6" t="s">
        <v>4</v>
      </c>
      <c r="B11" s="5"/>
    </row>
    <row r="12" spans="1:2" ht="15.75" x14ac:dyDescent="0.25">
      <c r="A12" s="6" t="s">
        <v>1</v>
      </c>
      <c r="B12" s="5">
        <v>5000</v>
      </c>
    </row>
    <row r="13" spans="1:2" ht="13.5" customHeight="1" x14ac:dyDescent="0.25">
      <c r="A13" s="4"/>
      <c r="B13" s="4"/>
    </row>
    <row r="14" spans="1:2" ht="13.5" customHeight="1" x14ac:dyDescent="0.25">
      <c r="A14" s="4"/>
      <c r="B14" s="4"/>
    </row>
    <row r="15" spans="1:2" ht="12.75" customHeight="1" x14ac:dyDescent="0.25">
      <c r="A15" s="3" t="s">
        <v>0</v>
      </c>
      <c r="B15" s="3"/>
    </row>
  </sheetData>
  <mergeCells count="1">
    <mergeCell ref="A5:B5"/>
  </mergeCells>
  <printOptions horizontalCentered="1"/>
  <pageMargins left="0.9055118110236221" right="0.9055118110236221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workbookViewId="0">
      <selection activeCell="C7" sqref="C7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7" width="9.140625" style="1" customWidth="1"/>
    <col min="248" max="16384" width="9.140625" style="1"/>
  </cols>
  <sheetData>
    <row r="1" spans="1:6" ht="18" customHeight="1" x14ac:dyDescent="0.25">
      <c r="A1" s="16"/>
      <c r="B1" s="11"/>
      <c r="C1" s="16" t="s">
        <v>202</v>
      </c>
      <c r="D1" s="16"/>
      <c r="E1" s="16"/>
      <c r="F1" s="16"/>
    </row>
    <row r="2" spans="1:6" ht="12.75" customHeight="1" x14ac:dyDescent="0.25">
      <c r="A2" s="4"/>
      <c r="B2" s="11"/>
      <c r="C2" s="16" t="s">
        <v>140</v>
      </c>
      <c r="D2" s="4"/>
      <c r="E2" s="4"/>
      <c r="F2" s="4"/>
    </row>
    <row r="3" spans="1:6" ht="12.75" customHeight="1" x14ac:dyDescent="0.25">
      <c r="A3" s="4"/>
      <c r="B3" s="11"/>
      <c r="C3" s="4"/>
      <c r="D3" s="4"/>
      <c r="E3" s="4"/>
      <c r="F3" s="4"/>
    </row>
    <row r="4" spans="1:6" ht="12.75" customHeight="1" x14ac:dyDescent="0.25">
      <c r="A4" s="4"/>
      <c r="B4" s="11"/>
      <c r="C4" s="4"/>
      <c r="D4" s="4"/>
      <c r="E4" s="4"/>
      <c r="F4" s="4"/>
    </row>
    <row r="5" spans="1:6" ht="87" customHeight="1" x14ac:dyDescent="0.2">
      <c r="A5" s="54" t="s">
        <v>219</v>
      </c>
      <c r="B5" s="54"/>
      <c r="C5" s="54"/>
      <c r="D5" s="17"/>
      <c r="E5" s="17"/>
      <c r="F5" s="17"/>
    </row>
    <row r="6" spans="1:6" ht="12.75" customHeight="1" x14ac:dyDescent="0.25">
      <c r="A6" s="4"/>
      <c r="B6" s="11"/>
      <c r="C6" s="4"/>
      <c r="D6" s="4"/>
      <c r="E6" s="4"/>
      <c r="F6" s="4"/>
    </row>
    <row r="7" spans="1:6" ht="12.75" customHeight="1" x14ac:dyDescent="0.25">
      <c r="A7" s="4"/>
      <c r="B7" s="11"/>
      <c r="C7" s="16" t="s">
        <v>138</v>
      </c>
      <c r="D7" s="4"/>
      <c r="E7" s="4"/>
      <c r="F7" s="4"/>
    </row>
    <row r="8" spans="1:6" ht="15.75" x14ac:dyDescent="0.25">
      <c r="A8" s="52" t="s">
        <v>137</v>
      </c>
      <c r="B8" s="53" t="s">
        <v>136</v>
      </c>
      <c r="C8" s="53" t="s">
        <v>135</v>
      </c>
      <c r="D8" s="4"/>
      <c r="E8" s="4"/>
      <c r="F8" s="4"/>
    </row>
    <row r="9" spans="1:6" ht="15.75" x14ac:dyDescent="0.25">
      <c r="A9" s="8" t="s">
        <v>6</v>
      </c>
      <c r="B9" s="7">
        <v>120000</v>
      </c>
      <c r="C9" s="7">
        <v>120000</v>
      </c>
      <c r="D9" s="4"/>
      <c r="E9" s="4"/>
      <c r="F9" s="4"/>
    </row>
    <row r="10" spans="1:6" ht="15.75" x14ac:dyDescent="0.25">
      <c r="A10" s="6" t="s">
        <v>5</v>
      </c>
      <c r="B10" s="5">
        <v>120000</v>
      </c>
      <c r="C10" s="5">
        <v>120000</v>
      </c>
      <c r="D10" s="4"/>
      <c r="E10" s="4"/>
      <c r="F10" s="4"/>
    </row>
    <row r="11" spans="1:6" ht="15.75" x14ac:dyDescent="0.25">
      <c r="A11" s="6" t="s">
        <v>4</v>
      </c>
      <c r="B11" s="5"/>
      <c r="C11" s="5"/>
      <c r="D11" s="4"/>
      <c r="E11" s="4"/>
      <c r="F11" s="4"/>
    </row>
    <row r="12" spans="1:6" ht="15.75" x14ac:dyDescent="0.25">
      <c r="A12" s="6" t="s">
        <v>1</v>
      </c>
      <c r="B12" s="5">
        <v>120000</v>
      </c>
      <c r="C12" s="5">
        <v>120000</v>
      </c>
      <c r="D12" s="4"/>
      <c r="E12" s="4"/>
      <c r="F12" s="4"/>
    </row>
    <row r="13" spans="1:6" ht="13.5" customHeight="1" x14ac:dyDescent="0.25">
      <c r="A13" s="4"/>
      <c r="B13" s="4"/>
      <c r="C13" s="4"/>
      <c r="D13" s="4"/>
      <c r="E13" s="4"/>
      <c r="F13" s="4"/>
    </row>
    <row r="14" spans="1:6" ht="13.5" customHeight="1" x14ac:dyDescent="0.25">
      <c r="A14" s="4"/>
      <c r="B14" s="4"/>
      <c r="C14" s="4"/>
      <c r="D14" s="4"/>
      <c r="E14" s="4"/>
      <c r="F14" s="4"/>
    </row>
    <row r="15" spans="1:6" ht="12.75" customHeight="1" x14ac:dyDescent="0.25">
      <c r="A15" s="3" t="s">
        <v>0</v>
      </c>
      <c r="B15" s="3"/>
      <c r="C15" s="3"/>
      <c r="D15" s="2"/>
      <c r="E15" s="2"/>
      <c r="F15" s="2"/>
    </row>
  </sheetData>
  <mergeCells count="1">
    <mergeCell ref="A5:C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82"/>
  <sheetViews>
    <sheetView workbookViewId="0">
      <selection activeCell="I10" sqref="I10"/>
    </sheetView>
  </sheetViews>
  <sheetFormatPr defaultColWidth="9.140625" defaultRowHeight="12.75" x14ac:dyDescent="0.2"/>
  <cols>
    <col min="1" max="1" width="33.140625" style="1" customWidth="1"/>
    <col min="2" max="2" width="11.42578125" style="1" customWidth="1"/>
    <col min="3" max="3" width="15.28515625" style="1" customWidth="1"/>
    <col min="4" max="4" width="16.28515625" style="1" customWidth="1"/>
    <col min="5" max="5" width="11.42578125" style="1" customWidth="1"/>
    <col min="6" max="6" width="15.28515625" style="1" customWidth="1"/>
    <col min="7" max="7" width="16" style="1" customWidth="1"/>
    <col min="8" max="244" width="9.140625" style="1" customWidth="1"/>
    <col min="245" max="16384" width="9.140625" style="1"/>
  </cols>
  <sheetData>
    <row r="1" spans="1:10" ht="15.75" x14ac:dyDescent="0.25">
      <c r="A1" s="16"/>
      <c r="B1" s="11"/>
      <c r="C1" s="11"/>
      <c r="D1" s="11"/>
      <c r="E1" s="11"/>
      <c r="F1" s="11"/>
      <c r="G1" s="16" t="s">
        <v>203</v>
      </c>
      <c r="H1" s="4"/>
      <c r="I1" s="4"/>
      <c r="J1" s="11"/>
    </row>
    <row r="2" spans="1:10" ht="15.75" x14ac:dyDescent="0.25">
      <c r="A2" s="4"/>
      <c r="B2" s="11"/>
      <c r="C2" s="11"/>
      <c r="D2" s="11"/>
      <c r="E2" s="11"/>
      <c r="F2" s="11"/>
      <c r="G2" s="16" t="s">
        <v>140</v>
      </c>
      <c r="H2" s="4"/>
      <c r="I2" s="4"/>
      <c r="J2" s="11"/>
    </row>
    <row r="3" spans="1:10" ht="15" x14ac:dyDescent="0.25">
      <c r="A3" s="4"/>
      <c r="B3" s="11"/>
      <c r="C3" s="11"/>
      <c r="D3" s="11"/>
      <c r="E3" s="11"/>
      <c r="F3" s="11"/>
      <c r="G3" s="28"/>
      <c r="H3" s="4"/>
      <c r="I3" s="4"/>
      <c r="J3" s="11"/>
    </row>
    <row r="4" spans="1:10" ht="15" x14ac:dyDescent="0.25">
      <c r="A4" s="4"/>
      <c r="B4" s="11"/>
      <c r="C4" s="11"/>
      <c r="D4" s="11"/>
      <c r="E4" s="11"/>
      <c r="F4" s="11"/>
      <c r="G4" s="28"/>
      <c r="H4" s="4"/>
      <c r="I4" s="4"/>
      <c r="J4" s="11"/>
    </row>
    <row r="5" spans="1:10" ht="54" customHeight="1" x14ac:dyDescent="0.25">
      <c r="A5" s="54" t="s">
        <v>200</v>
      </c>
      <c r="B5" s="54"/>
      <c r="C5" s="54"/>
      <c r="D5" s="54"/>
      <c r="E5" s="54"/>
      <c r="F5" s="54"/>
      <c r="G5" s="54"/>
      <c r="H5" s="4"/>
      <c r="I5" s="4"/>
      <c r="J5" s="11"/>
    </row>
    <row r="6" spans="1:10" ht="15" x14ac:dyDescent="0.25">
      <c r="A6" s="4"/>
      <c r="B6" s="11"/>
      <c r="C6" s="11"/>
      <c r="D6" s="11"/>
      <c r="E6" s="11"/>
      <c r="F6" s="11"/>
      <c r="G6" s="28"/>
      <c r="H6" s="4"/>
      <c r="I6" s="4"/>
      <c r="J6" s="11"/>
    </row>
    <row r="7" spans="1:10" ht="15.75" x14ac:dyDescent="0.25">
      <c r="A7" s="4"/>
      <c r="B7" s="11"/>
      <c r="C7" s="11"/>
      <c r="D7" s="11"/>
      <c r="E7" s="11"/>
      <c r="F7" s="11"/>
      <c r="G7" s="16" t="s">
        <v>138</v>
      </c>
      <c r="H7" s="4"/>
      <c r="I7" s="4"/>
      <c r="J7" s="11"/>
    </row>
    <row r="8" spans="1:10" ht="15.75" x14ac:dyDescent="0.25">
      <c r="A8" s="58" t="s">
        <v>137</v>
      </c>
      <c r="B8" s="58" t="s">
        <v>136</v>
      </c>
      <c r="C8" s="58"/>
      <c r="D8" s="58"/>
      <c r="E8" s="58" t="s">
        <v>135</v>
      </c>
      <c r="F8" s="58"/>
      <c r="G8" s="58"/>
      <c r="H8" s="4"/>
      <c r="I8" s="4"/>
      <c r="J8" s="11"/>
    </row>
    <row r="9" spans="1:10" ht="15.75" x14ac:dyDescent="0.25">
      <c r="A9" s="58"/>
      <c r="B9" s="58" t="s">
        <v>199</v>
      </c>
      <c r="C9" s="64" t="s">
        <v>4</v>
      </c>
      <c r="D9" s="64"/>
      <c r="E9" s="58" t="s">
        <v>199</v>
      </c>
      <c r="F9" s="64" t="s">
        <v>4</v>
      </c>
      <c r="G9" s="64"/>
      <c r="H9" s="4"/>
      <c r="I9" s="4"/>
      <c r="J9" s="11"/>
    </row>
    <row r="10" spans="1:10" ht="83.25" customHeight="1" x14ac:dyDescent="0.25">
      <c r="A10" s="63"/>
      <c r="B10" s="63"/>
      <c r="C10" s="26" t="s">
        <v>198</v>
      </c>
      <c r="D10" s="26" t="s">
        <v>197</v>
      </c>
      <c r="E10" s="63"/>
      <c r="F10" s="26" t="s">
        <v>198</v>
      </c>
      <c r="G10" s="26" t="s">
        <v>197</v>
      </c>
      <c r="H10" s="4"/>
      <c r="I10" s="4"/>
      <c r="J10" s="4"/>
    </row>
    <row r="11" spans="1:10" ht="15.75" x14ac:dyDescent="0.25">
      <c r="A11" s="14" t="s">
        <v>134</v>
      </c>
      <c r="B11" s="5">
        <v>2024.3</v>
      </c>
      <c r="C11" s="5">
        <v>2024.3</v>
      </c>
      <c r="D11" s="5">
        <v>0</v>
      </c>
      <c r="E11" s="5">
        <v>1156.8</v>
      </c>
      <c r="F11" s="5">
        <v>1156.8</v>
      </c>
      <c r="G11" s="5">
        <v>0</v>
      </c>
      <c r="H11" s="4"/>
      <c r="I11" s="4"/>
      <c r="J11" s="4"/>
    </row>
    <row r="12" spans="1:10" ht="15.75" x14ac:dyDescent="0.25">
      <c r="A12" s="10" t="s">
        <v>133</v>
      </c>
      <c r="B12" s="9">
        <v>2024.3</v>
      </c>
      <c r="C12" s="9">
        <v>2024.3</v>
      </c>
      <c r="D12" s="9">
        <v>0</v>
      </c>
      <c r="E12" s="9">
        <v>1156.8</v>
      </c>
      <c r="F12" s="9">
        <v>1156.8</v>
      </c>
      <c r="G12" s="9">
        <v>0</v>
      </c>
      <c r="H12" s="4"/>
      <c r="I12" s="4"/>
      <c r="J12" s="4"/>
    </row>
    <row r="13" spans="1:10" ht="15.75" x14ac:dyDescent="0.25">
      <c r="A13" s="6" t="s">
        <v>132</v>
      </c>
      <c r="B13" s="5">
        <v>4190.8</v>
      </c>
      <c r="C13" s="5">
        <v>4190.8</v>
      </c>
      <c r="D13" s="5">
        <v>0</v>
      </c>
      <c r="E13" s="5">
        <v>2394.8000000000002</v>
      </c>
      <c r="F13" s="5">
        <v>2394.8000000000002</v>
      </c>
      <c r="G13" s="5">
        <v>0</v>
      </c>
      <c r="H13" s="4"/>
      <c r="I13" s="4"/>
      <c r="J13" s="4"/>
    </row>
    <row r="14" spans="1:10" ht="15.75" x14ac:dyDescent="0.25">
      <c r="A14" s="13" t="s">
        <v>131</v>
      </c>
      <c r="B14" s="12">
        <v>4190.8</v>
      </c>
      <c r="C14" s="12">
        <v>4190.8</v>
      </c>
      <c r="D14" s="12">
        <v>0</v>
      </c>
      <c r="E14" s="12">
        <v>2394.8000000000002</v>
      </c>
      <c r="F14" s="12">
        <v>2394.8000000000002</v>
      </c>
      <c r="G14" s="12">
        <v>0</v>
      </c>
      <c r="H14" s="4"/>
      <c r="I14" s="4"/>
      <c r="J14" s="4"/>
    </row>
    <row r="15" spans="1:10" ht="15.75" x14ac:dyDescent="0.25">
      <c r="A15" s="6" t="s">
        <v>129</v>
      </c>
      <c r="B15" s="5">
        <v>2622.4</v>
      </c>
      <c r="C15" s="5">
        <v>2622.4</v>
      </c>
      <c r="D15" s="5">
        <v>0</v>
      </c>
      <c r="E15" s="5">
        <v>1498.5</v>
      </c>
      <c r="F15" s="5">
        <v>1498.5</v>
      </c>
      <c r="G15" s="5">
        <v>0</v>
      </c>
      <c r="H15" s="4"/>
      <c r="I15" s="4"/>
      <c r="J15" s="4"/>
    </row>
    <row r="16" spans="1:10" ht="15.75" x14ac:dyDescent="0.25">
      <c r="A16" s="13" t="s">
        <v>128</v>
      </c>
      <c r="B16" s="12">
        <v>2622.4</v>
      </c>
      <c r="C16" s="12">
        <v>2622.4</v>
      </c>
      <c r="D16" s="12">
        <v>0</v>
      </c>
      <c r="E16" s="12">
        <v>1498.5</v>
      </c>
      <c r="F16" s="12">
        <v>1498.5</v>
      </c>
      <c r="G16" s="12">
        <v>0</v>
      </c>
      <c r="H16" s="4"/>
      <c r="I16" s="4"/>
      <c r="J16" s="4"/>
    </row>
    <row r="17" spans="1:10" ht="15.75" x14ac:dyDescent="0.25">
      <c r="A17" s="6" t="s">
        <v>125</v>
      </c>
      <c r="B17" s="5">
        <v>1046.0999999999999</v>
      </c>
      <c r="C17" s="5">
        <v>1046.0999999999999</v>
      </c>
      <c r="D17" s="5">
        <v>0</v>
      </c>
      <c r="E17" s="5">
        <v>597.79999999999995</v>
      </c>
      <c r="F17" s="5">
        <v>597.79999999999995</v>
      </c>
      <c r="G17" s="5">
        <v>0</v>
      </c>
      <c r="H17" s="4"/>
      <c r="I17" s="4"/>
      <c r="J17" s="4"/>
    </row>
    <row r="18" spans="1:10" ht="15.75" x14ac:dyDescent="0.25">
      <c r="A18" s="13" t="s">
        <v>124</v>
      </c>
      <c r="B18" s="12">
        <v>1046.0999999999999</v>
      </c>
      <c r="C18" s="12">
        <v>1046.0999999999999</v>
      </c>
      <c r="D18" s="12">
        <v>0</v>
      </c>
      <c r="E18" s="12">
        <v>597.79999999999995</v>
      </c>
      <c r="F18" s="12">
        <v>597.79999999999995</v>
      </c>
      <c r="G18" s="12">
        <v>0</v>
      </c>
      <c r="H18" s="4"/>
      <c r="I18" s="4"/>
      <c r="J18" s="4"/>
    </row>
    <row r="19" spans="1:10" ht="15.75" x14ac:dyDescent="0.25">
      <c r="A19" s="6" t="s">
        <v>120</v>
      </c>
      <c r="B19" s="5">
        <v>2422.9</v>
      </c>
      <c r="C19" s="5">
        <v>2422.9</v>
      </c>
      <c r="D19" s="5">
        <v>0</v>
      </c>
      <c r="E19" s="5">
        <v>1384.5</v>
      </c>
      <c r="F19" s="5">
        <v>1384.5</v>
      </c>
      <c r="G19" s="5">
        <v>0</v>
      </c>
      <c r="H19" s="4"/>
      <c r="I19" s="4"/>
      <c r="J19" s="4"/>
    </row>
    <row r="20" spans="1:10" ht="15.75" x14ac:dyDescent="0.25">
      <c r="A20" s="10" t="s">
        <v>119</v>
      </c>
      <c r="B20" s="9">
        <v>2422.9</v>
      </c>
      <c r="C20" s="9">
        <v>2422.9</v>
      </c>
      <c r="D20" s="9">
        <v>0</v>
      </c>
      <c r="E20" s="9">
        <v>1384.5</v>
      </c>
      <c r="F20" s="9">
        <v>1384.5</v>
      </c>
      <c r="G20" s="9">
        <v>0</v>
      </c>
      <c r="H20" s="4"/>
      <c r="I20" s="4"/>
      <c r="J20" s="4"/>
    </row>
    <row r="21" spans="1:10" ht="15.75" x14ac:dyDescent="0.25">
      <c r="A21" s="6" t="s">
        <v>117</v>
      </c>
      <c r="B21" s="5">
        <v>1653.8</v>
      </c>
      <c r="C21" s="5">
        <v>1653.8</v>
      </c>
      <c r="D21" s="5">
        <v>0</v>
      </c>
      <c r="E21" s="5">
        <v>945</v>
      </c>
      <c r="F21" s="5">
        <v>945</v>
      </c>
      <c r="G21" s="5">
        <v>0</v>
      </c>
      <c r="H21" s="4"/>
      <c r="I21" s="4"/>
      <c r="J21" s="4"/>
    </row>
    <row r="22" spans="1:10" ht="15.75" x14ac:dyDescent="0.25">
      <c r="A22" s="10" t="s">
        <v>116</v>
      </c>
      <c r="B22" s="9">
        <v>1653.8</v>
      </c>
      <c r="C22" s="9">
        <v>1653.8</v>
      </c>
      <c r="D22" s="9">
        <v>0</v>
      </c>
      <c r="E22" s="9">
        <v>945</v>
      </c>
      <c r="F22" s="9">
        <v>945</v>
      </c>
      <c r="G22" s="9">
        <v>0</v>
      </c>
      <c r="H22" s="4"/>
      <c r="I22" s="4"/>
      <c r="J22" s="4"/>
    </row>
    <row r="23" spans="1:10" ht="15.75" x14ac:dyDescent="0.25">
      <c r="A23" s="6" t="s">
        <v>115</v>
      </c>
      <c r="B23" s="5">
        <v>2152.3000000000002</v>
      </c>
      <c r="C23" s="5">
        <v>2152.3000000000002</v>
      </c>
      <c r="D23" s="5">
        <v>0</v>
      </c>
      <c r="E23" s="5">
        <v>1229.9000000000001</v>
      </c>
      <c r="F23" s="5">
        <v>1229.9000000000001</v>
      </c>
      <c r="G23" s="5">
        <v>0</v>
      </c>
      <c r="H23" s="4"/>
      <c r="I23" s="4"/>
      <c r="J23" s="4"/>
    </row>
    <row r="24" spans="1:10" ht="15.75" x14ac:dyDescent="0.25">
      <c r="A24" s="13" t="s">
        <v>114</v>
      </c>
      <c r="B24" s="12">
        <v>2152.3000000000002</v>
      </c>
      <c r="C24" s="12">
        <v>2152.3000000000002</v>
      </c>
      <c r="D24" s="12">
        <v>0</v>
      </c>
      <c r="E24" s="12">
        <v>1229.9000000000001</v>
      </c>
      <c r="F24" s="12">
        <v>1229.9000000000001</v>
      </c>
      <c r="G24" s="12">
        <v>0</v>
      </c>
      <c r="H24" s="4"/>
      <c r="I24" s="4"/>
      <c r="J24" s="4"/>
    </row>
    <row r="25" spans="1:10" ht="15.75" x14ac:dyDescent="0.25">
      <c r="A25" s="6" t="s">
        <v>111</v>
      </c>
      <c r="B25" s="5">
        <v>3840.4</v>
      </c>
      <c r="C25" s="5">
        <v>3840.4</v>
      </c>
      <c r="D25" s="5">
        <v>0</v>
      </c>
      <c r="E25" s="5">
        <v>2194.5</v>
      </c>
      <c r="F25" s="5">
        <v>2194.5</v>
      </c>
      <c r="G25" s="5">
        <v>0</v>
      </c>
      <c r="H25" s="4"/>
      <c r="I25" s="4"/>
      <c r="J25" s="4"/>
    </row>
    <row r="26" spans="1:10" ht="15.75" x14ac:dyDescent="0.25">
      <c r="A26" s="13" t="s">
        <v>110</v>
      </c>
      <c r="B26" s="12">
        <v>3840.4</v>
      </c>
      <c r="C26" s="12">
        <v>3840.4</v>
      </c>
      <c r="D26" s="12">
        <v>0</v>
      </c>
      <c r="E26" s="12">
        <v>2194.5</v>
      </c>
      <c r="F26" s="12">
        <v>2194.5</v>
      </c>
      <c r="G26" s="12">
        <v>0</v>
      </c>
      <c r="H26" s="4"/>
      <c r="I26" s="4"/>
      <c r="J26" s="4"/>
    </row>
    <row r="27" spans="1:10" ht="15.75" x14ac:dyDescent="0.25">
      <c r="A27" s="6" t="s">
        <v>109</v>
      </c>
      <c r="B27" s="5">
        <v>2209.1999999999998</v>
      </c>
      <c r="C27" s="5">
        <v>2209.1999999999998</v>
      </c>
      <c r="D27" s="5">
        <v>0</v>
      </c>
      <c r="E27" s="5">
        <v>1262.4000000000001</v>
      </c>
      <c r="F27" s="5">
        <v>1262.4000000000001</v>
      </c>
      <c r="G27" s="5">
        <v>0</v>
      </c>
      <c r="H27" s="4"/>
      <c r="I27" s="4"/>
      <c r="J27" s="4"/>
    </row>
    <row r="28" spans="1:10" ht="15.75" x14ac:dyDescent="0.25">
      <c r="A28" s="13" t="s">
        <v>108</v>
      </c>
      <c r="B28" s="12">
        <v>2209.1999999999998</v>
      </c>
      <c r="C28" s="12">
        <v>2209.1999999999998</v>
      </c>
      <c r="D28" s="12">
        <v>0</v>
      </c>
      <c r="E28" s="12">
        <v>1262.4000000000001</v>
      </c>
      <c r="F28" s="12">
        <v>1262.4000000000001</v>
      </c>
      <c r="G28" s="12">
        <v>0</v>
      </c>
      <c r="H28" s="4"/>
      <c r="I28" s="4"/>
      <c r="J28" s="4"/>
    </row>
    <row r="29" spans="1:10" ht="15.75" x14ac:dyDescent="0.25">
      <c r="A29" s="6" t="s">
        <v>107</v>
      </c>
      <c r="B29" s="5">
        <v>1711.1</v>
      </c>
      <c r="C29" s="5">
        <v>1711.1</v>
      </c>
      <c r="D29" s="5">
        <v>0</v>
      </c>
      <c r="E29" s="5">
        <v>977.8</v>
      </c>
      <c r="F29" s="5">
        <v>977.8</v>
      </c>
      <c r="G29" s="5">
        <v>0</v>
      </c>
      <c r="H29" s="4"/>
      <c r="I29" s="4"/>
      <c r="J29" s="4"/>
    </row>
    <row r="30" spans="1:10" ht="15.75" x14ac:dyDescent="0.25">
      <c r="A30" s="13" t="s">
        <v>106</v>
      </c>
      <c r="B30" s="12">
        <v>1711.1</v>
      </c>
      <c r="C30" s="12">
        <v>1711.1</v>
      </c>
      <c r="D30" s="12">
        <v>0</v>
      </c>
      <c r="E30" s="12">
        <v>977.8</v>
      </c>
      <c r="F30" s="12">
        <v>977.8</v>
      </c>
      <c r="G30" s="12">
        <v>0</v>
      </c>
      <c r="H30" s="4"/>
      <c r="I30" s="4"/>
      <c r="J30" s="4"/>
    </row>
    <row r="31" spans="1:10" ht="15.75" x14ac:dyDescent="0.25">
      <c r="A31" s="6" t="s">
        <v>104</v>
      </c>
      <c r="B31" s="5">
        <v>2173.4</v>
      </c>
      <c r="C31" s="5">
        <v>2173.4</v>
      </c>
      <c r="D31" s="5">
        <v>0</v>
      </c>
      <c r="E31" s="5">
        <v>1241.9000000000001</v>
      </c>
      <c r="F31" s="5">
        <v>1241.9000000000001</v>
      </c>
      <c r="G31" s="5">
        <v>0</v>
      </c>
      <c r="H31" s="4"/>
      <c r="I31" s="4"/>
      <c r="J31" s="4"/>
    </row>
    <row r="32" spans="1:10" ht="15.75" x14ac:dyDescent="0.25">
      <c r="A32" s="13" t="s">
        <v>103</v>
      </c>
      <c r="B32" s="12">
        <v>2173.4</v>
      </c>
      <c r="C32" s="12">
        <v>2173.4</v>
      </c>
      <c r="D32" s="12">
        <v>0</v>
      </c>
      <c r="E32" s="12">
        <v>1241.9000000000001</v>
      </c>
      <c r="F32" s="12">
        <v>1241.9000000000001</v>
      </c>
      <c r="G32" s="12">
        <v>0</v>
      </c>
      <c r="H32" s="4"/>
      <c r="I32" s="4"/>
      <c r="J32" s="4"/>
    </row>
    <row r="33" spans="1:10" ht="15.75" x14ac:dyDescent="0.25">
      <c r="A33" s="6" t="s">
        <v>99</v>
      </c>
      <c r="B33" s="5">
        <v>1924.8</v>
      </c>
      <c r="C33" s="5">
        <v>1924.8</v>
      </c>
      <c r="D33" s="5">
        <v>0</v>
      </c>
      <c r="E33" s="5">
        <v>1099.9000000000001</v>
      </c>
      <c r="F33" s="5">
        <v>1099.9000000000001</v>
      </c>
      <c r="G33" s="5">
        <v>0</v>
      </c>
      <c r="H33" s="4"/>
      <c r="I33" s="4"/>
      <c r="J33" s="4"/>
    </row>
    <row r="34" spans="1:10" ht="15.75" x14ac:dyDescent="0.25">
      <c r="A34" s="10" t="s">
        <v>98</v>
      </c>
      <c r="B34" s="9">
        <v>1924.8</v>
      </c>
      <c r="C34" s="9">
        <v>1924.8</v>
      </c>
      <c r="D34" s="9">
        <v>0</v>
      </c>
      <c r="E34" s="9">
        <v>1099.9000000000001</v>
      </c>
      <c r="F34" s="9">
        <v>1099.9000000000001</v>
      </c>
      <c r="G34" s="9">
        <v>0</v>
      </c>
      <c r="H34" s="4"/>
      <c r="I34" s="4"/>
      <c r="J34" s="4"/>
    </row>
    <row r="35" spans="1:10" ht="15.75" x14ac:dyDescent="0.25">
      <c r="A35" s="6" t="s">
        <v>95</v>
      </c>
      <c r="B35" s="5">
        <v>2238</v>
      </c>
      <c r="C35" s="5">
        <v>2238</v>
      </c>
      <c r="D35" s="5">
        <v>0</v>
      </c>
      <c r="E35" s="5">
        <v>1278.9000000000001</v>
      </c>
      <c r="F35" s="5">
        <v>1278.9000000000001</v>
      </c>
      <c r="G35" s="5">
        <v>0</v>
      </c>
      <c r="H35" s="4"/>
      <c r="I35" s="4"/>
      <c r="J35" s="4"/>
    </row>
    <row r="36" spans="1:10" ht="15.75" x14ac:dyDescent="0.25">
      <c r="A36" s="13" t="s">
        <v>94</v>
      </c>
      <c r="B36" s="12">
        <v>2238</v>
      </c>
      <c r="C36" s="12">
        <v>2238</v>
      </c>
      <c r="D36" s="12">
        <v>0</v>
      </c>
      <c r="E36" s="12">
        <v>1278.9000000000001</v>
      </c>
      <c r="F36" s="12">
        <v>1278.9000000000001</v>
      </c>
      <c r="G36" s="12">
        <v>0</v>
      </c>
      <c r="H36" s="4"/>
      <c r="I36" s="4"/>
      <c r="J36" s="4"/>
    </row>
    <row r="37" spans="1:10" ht="15.75" x14ac:dyDescent="0.25">
      <c r="A37" s="6" t="s">
        <v>92</v>
      </c>
      <c r="B37" s="5">
        <v>3527.2</v>
      </c>
      <c r="C37" s="5">
        <v>3527.2</v>
      </c>
      <c r="D37" s="5">
        <v>0</v>
      </c>
      <c r="E37" s="5">
        <v>2015.5</v>
      </c>
      <c r="F37" s="5">
        <v>2015.5</v>
      </c>
      <c r="G37" s="5">
        <v>0</v>
      </c>
      <c r="H37" s="4"/>
      <c r="I37" s="4"/>
      <c r="J37" s="4"/>
    </row>
    <row r="38" spans="1:10" ht="15.75" x14ac:dyDescent="0.25">
      <c r="A38" s="13" t="s">
        <v>91</v>
      </c>
      <c r="B38" s="12">
        <v>3527.2</v>
      </c>
      <c r="C38" s="12">
        <v>3527.2</v>
      </c>
      <c r="D38" s="12">
        <v>0</v>
      </c>
      <c r="E38" s="12">
        <v>2015.5</v>
      </c>
      <c r="F38" s="12">
        <v>2015.5</v>
      </c>
      <c r="G38" s="12">
        <v>0</v>
      </c>
      <c r="H38" s="4"/>
      <c r="I38" s="4"/>
      <c r="J38" s="4"/>
    </row>
    <row r="39" spans="1:10" ht="15.75" x14ac:dyDescent="0.25">
      <c r="A39" s="6" t="s">
        <v>84</v>
      </c>
      <c r="B39" s="5">
        <v>1867.5</v>
      </c>
      <c r="C39" s="5">
        <v>1867.5</v>
      </c>
      <c r="D39" s="5">
        <v>0</v>
      </c>
      <c r="E39" s="5">
        <v>1067.0999999999999</v>
      </c>
      <c r="F39" s="5">
        <v>1067.0999999999999</v>
      </c>
      <c r="G39" s="5">
        <v>0</v>
      </c>
      <c r="H39" s="4"/>
      <c r="I39" s="4"/>
      <c r="J39" s="4"/>
    </row>
    <row r="40" spans="1:10" ht="15.75" x14ac:dyDescent="0.25">
      <c r="A40" s="13" t="s">
        <v>83</v>
      </c>
      <c r="B40" s="12">
        <v>1867.5</v>
      </c>
      <c r="C40" s="12">
        <v>1867.5</v>
      </c>
      <c r="D40" s="12">
        <v>0</v>
      </c>
      <c r="E40" s="12">
        <v>1067.0999999999999</v>
      </c>
      <c r="F40" s="12">
        <v>1067.0999999999999</v>
      </c>
      <c r="G40" s="12">
        <v>0</v>
      </c>
      <c r="H40" s="4"/>
      <c r="I40" s="4"/>
      <c r="J40" s="4"/>
    </row>
    <row r="41" spans="1:10" ht="15.75" x14ac:dyDescent="0.25">
      <c r="A41" s="6" t="s">
        <v>76</v>
      </c>
      <c r="B41" s="5">
        <v>1973.9</v>
      </c>
      <c r="C41" s="5">
        <v>1973.9</v>
      </c>
      <c r="D41" s="5">
        <v>0</v>
      </c>
      <c r="E41" s="5">
        <v>1127.9000000000001</v>
      </c>
      <c r="F41" s="5">
        <v>1127.9000000000001</v>
      </c>
      <c r="G41" s="5">
        <v>0</v>
      </c>
      <c r="H41" s="4"/>
      <c r="I41" s="4"/>
      <c r="J41" s="4"/>
    </row>
    <row r="42" spans="1:10" ht="15.75" x14ac:dyDescent="0.25">
      <c r="A42" s="10" t="s">
        <v>75</v>
      </c>
      <c r="B42" s="9">
        <v>1973.9</v>
      </c>
      <c r="C42" s="9">
        <v>1973.9</v>
      </c>
      <c r="D42" s="9">
        <v>0</v>
      </c>
      <c r="E42" s="9">
        <v>1127.9000000000001</v>
      </c>
      <c r="F42" s="9">
        <v>1127.9000000000001</v>
      </c>
      <c r="G42" s="9">
        <v>0</v>
      </c>
      <c r="H42" s="4"/>
      <c r="I42" s="4"/>
      <c r="J42" s="4"/>
    </row>
    <row r="43" spans="1:10" ht="15.75" x14ac:dyDescent="0.25">
      <c r="A43" s="6" t="s">
        <v>73</v>
      </c>
      <c r="B43" s="5">
        <v>3285.5</v>
      </c>
      <c r="C43" s="5">
        <v>3285.5</v>
      </c>
      <c r="D43" s="5">
        <v>0</v>
      </c>
      <c r="E43" s="5">
        <v>1877.4</v>
      </c>
      <c r="F43" s="5">
        <v>1877.4</v>
      </c>
      <c r="G43" s="5">
        <v>0</v>
      </c>
      <c r="H43" s="4"/>
      <c r="I43" s="4"/>
      <c r="J43" s="4"/>
    </row>
    <row r="44" spans="1:10" ht="15.75" x14ac:dyDescent="0.25">
      <c r="A44" s="13" t="s">
        <v>72</v>
      </c>
      <c r="B44" s="12">
        <v>3285.5</v>
      </c>
      <c r="C44" s="12">
        <v>3285.5</v>
      </c>
      <c r="D44" s="12">
        <v>0</v>
      </c>
      <c r="E44" s="12">
        <v>1877.4</v>
      </c>
      <c r="F44" s="12">
        <v>1877.4</v>
      </c>
      <c r="G44" s="12">
        <v>0</v>
      </c>
      <c r="H44" s="4"/>
      <c r="I44" s="4"/>
      <c r="J44" s="4"/>
    </row>
    <row r="45" spans="1:10" ht="15.75" x14ac:dyDescent="0.25">
      <c r="A45" s="6" t="s">
        <v>70</v>
      </c>
      <c r="B45" s="5">
        <v>2059.1999999999998</v>
      </c>
      <c r="C45" s="5">
        <v>2059.1999999999998</v>
      </c>
      <c r="D45" s="5">
        <v>0</v>
      </c>
      <c r="E45" s="5">
        <v>1176.7</v>
      </c>
      <c r="F45" s="5">
        <v>1176.7</v>
      </c>
      <c r="G45" s="5">
        <v>0</v>
      </c>
      <c r="H45" s="4"/>
      <c r="I45" s="4"/>
      <c r="J45" s="4"/>
    </row>
    <row r="46" spans="1:10" ht="15.75" x14ac:dyDescent="0.25">
      <c r="A46" s="13" t="s">
        <v>69</v>
      </c>
      <c r="B46" s="12">
        <v>2059.1999999999998</v>
      </c>
      <c r="C46" s="12">
        <v>2059.1999999999998</v>
      </c>
      <c r="D46" s="12">
        <v>0</v>
      </c>
      <c r="E46" s="12">
        <v>1176.7</v>
      </c>
      <c r="F46" s="12">
        <v>1176.7</v>
      </c>
      <c r="G46" s="12">
        <v>0</v>
      </c>
      <c r="H46" s="4"/>
      <c r="I46" s="4"/>
      <c r="J46" s="4"/>
    </row>
    <row r="47" spans="1:10" ht="15.75" x14ac:dyDescent="0.25">
      <c r="A47" s="6" t="s">
        <v>66</v>
      </c>
      <c r="B47" s="5">
        <v>1140.0999999999999</v>
      </c>
      <c r="C47" s="5">
        <v>1140.0999999999999</v>
      </c>
      <c r="D47" s="5">
        <v>0</v>
      </c>
      <c r="E47" s="5">
        <v>651.5</v>
      </c>
      <c r="F47" s="5">
        <v>651.5</v>
      </c>
      <c r="G47" s="5">
        <v>0</v>
      </c>
      <c r="H47" s="4"/>
      <c r="I47" s="4"/>
      <c r="J47" s="4"/>
    </row>
    <row r="48" spans="1:10" ht="15.75" x14ac:dyDescent="0.25">
      <c r="A48" s="10" t="s">
        <v>64</v>
      </c>
      <c r="B48" s="9">
        <v>1140.0999999999999</v>
      </c>
      <c r="C48" s="9">
        <v>1140.0999999999999</v>
      </c>
      <c r="D48" s="9">
        <v>0</v>
      </c>
      <c r="E48" s="9">
        <v>651.5</v>
      </c>
      <c r="F48" s="9">
        <v>651.5</v>
      </c>
      <c r="G48" s="9">
        <v>0</v>
      </c>
      <c r="H48" s="4"/>
      <c r="I48" s="4"/>
      <c r="J48" s="4"/>
    </row>
    <row r="49" spans="1:10" ht="15.75" x14ac:dyDescent="0.25">
      <c r="A49" s="6" t="s">
        <v>63</v>
      </c>
      <c r="B49" s="5">
        <v>4917.7</v>
      </c>
      <c r="C49" s="5">
        <v>4917.7</v>
      </c>
      <c r="D49" s="5">
        <v>0</v>
      </c>
      <c r="E49" s="5">
        <v>2810.1</v>
      </c>
      <c r="F49" s="5">
        <v>2810.1</v>
      </c>
      <c r="G49" s="5">
        <v>0</v>
      </c>
      <c r="H49" s="4"/>
      <c r="I49" s="4"/>
      <c r="J49" s="4"/>
    </row>
    <row r="50" spans="1:10" ht="15.75" x14ac:dyDescent="0.25">
      <c r="A50" s="13" t="s">
        <v>62</v>
      </c>
      <c r="B50" s="12">
        <v>4917.7</v>
      </c>
      <c r="C50" s="12">
        <v>4917.7</v>
      </c>
      <c r="D50" s="12">
        <v>0</v>
      </c>
      <c r="E50" s="12">
        <v>2810.1</v>
      </c>
      <c r="F50" s="12">
        <v>2810.1</v>
      </c>
      <c r="G50" s="12">
        <v>0</v>
      </c>
      <c r="H50" s="4"/>
      <c r="I50" s="4"/>
      <c r="J50" s="4"/>
    </row>
    <row r="51" spans="1:10" ht="15.75" x14ac:dyDescent="0.25">
      <c r="A51" s="6" t="s">
        <v>61</v>
      </c>
      <c r="B51" s="5">
        <v>983.3</v>
      </c>
      <c r="C51" s="5">
        <v>983.3</v>
      </c>
      <c r="D51" s="5">
        <v>0</v>
      </c>
      <c r="E51" s="5">
        <v>561.9</v>
      </c>
      <c r="F51" s="5">
        <v>561.9</v>
      </c>
      <c r="G51" s="5">
        <v>0</v>
      </c>
      <c r="H51" s="4"/>
      <c r="I51" s="4"/>
      <c r="J51" s="4"/>
    </row>
    <row r="52" spans="1:10" ht="15.75" x14ac:dyDescent="0.25">
      <c r="A52" s="10" t="s">
        <v>59</v>
      </c>
      <c r="B52" s="9">
        <v>983.3</v>
      </c>
      <c r="C52" s="9">
        <v>983.3</v>
      </c>
      <c r="D52" s="9">
        <v>0</v>
      </c>
      <c r="E52" s="9">
        <v>561.9</v>
      </c>
      <c r="F52" s="9">
        <v>561.9</v>
      </c>
      <c r="G52" s="9">
        <v>0</v>
      </c>
      <c r="H52" s="4"/>
      <c r="I52" s="4"/>
      <c r="J52" s="4"/>
    </row>
    <row r="53" spans="1:10" ht="15.75" x14ac:dyDescent="0.25">
      <c r="A53" s="6" t="s">
        <v>57</v>
      </c>
      <c r="B53" s="5">
        <v>3413.5</v>
      </c>
      <c r="C53" s="5">
        <v>3413.5</v>
      </c>
      <c r="D53" s="5">
        <v>0</v>
      </c>
      <c r="E53" s="5">
        <v>1950.6</v>
      </c>
      <c r="F53" s="5">
        <v>1950.6</v>
      </c>
      <c r="G53" s="5">
        <v>0</v>
      </c>
      <c r="H53" s="4"/>
      <c r="I53" s="4"/>
      <c r="J53" s="4"/>
    </row>
    <row r="54" spans="1:10" ht="15.75" x14ac:dyDescent="0.25">
      <c r="A54" s="13" t="s">
        <v>56</v>
      </c>
      <c r="B54" s="12">
        <v>3413.5</v>
      </c>
      <c r="C54" s="12">
        <v>3413.5</v>
      </c>
      <c r="D54" s="12">
        <v>0</v>
      </c>
      <c r="E54" s="12">
        <v>1950.6</v>
      </c>
      <c r="F54" s="12">
        <v>1950.6</v>
      </c>
      <c r="G54" s="12">
        <v>0</v>
      </c>
      <c r="H54" s="4"/>
      <c r="I54" s="4"/>
      <c r="J54" s="4"/>
    </row>
    <row r="55" spans="1:10" ht="15.75" x14ac:dyDescent="0.25">
      <c r="A55" s="6" t="s">
        <v>46</v>
      </c>
      <c r="B55" s="5">
        <v>3613</v>
      </c>
      <c r="C55" s="5">
        <v>3613</v>
      </c>
      <c r="D55" s="5">
        <v>0</v>
      </c>
      <c r="E55" s="5">
        <v>2064.6</v>
      </c>
      <c r="F55" s="5">
        <v>2064.6</v>
      </c>
      <c r="G55" s="5">
        <v>0</v>
      </c>
      <c r="H55" s="4"/>
      <c r="I55" s="4"/>
      <c r="J55" s="4"/>
    </row>
    <row r="56" spans="1:10" ht="15.75" x14ac:dyDescent="0.25">
      <c r="A56" s="13" t="s">
        <v>45</v>
      </c>
      <c r="B56" s="12">
        <v>3613</v>
      </c>
      <c r="C56" s="12">
        <v>3613</v>
      </c>
      <c r="D56" s="12">
        <v>0</v>
      </c>
      <c r="E56" s="12">
        <v>2064.6</v>
      </c>
      <c r="F56" s="12">
        <v>2064.6</v>
      </c>
      <c r="G56" s="12">
        <v>0</v>
      </c>
      <c r="H56" s="4"/>
      <c r="I56" s="4"/>
      <c r="J56" s="4"/>
    </row>
    <row r="57" spans="1:10" ht="15.75" x14ac:dyDescent="0.25">
      <c r="A57" s="6" t="s">
        <v>42</v>
      </c>
      <c r="B57" s="5">
        <v>3947.8</v>
      </c>
      <c r="C57" s="5">
        <v>3947.8</v>
      </c>
      <c r="D57" s="5">
        <v>0</v>
      </c>
      <c r="E57" s="5">
        <v>2255.9</v>
      </c>
      <c r="F57" s="5">
        <v>2255.9</v>
      </c>
      <c r="G57" s="5">
        <v>0</v>
      </c>
      <c r="H57" s="4"/>
      <c r="I57" s="4"/>
      <c r="J57" s="4"/>
    </row>
    <row r="58" spans="1:10" ht="15.75" x14ac:dyDescent="0.25">
      <c r="A58" s="13" t="s">
        <v>41</v>
      </c>
      <c r="B58" s="12">
        <v>3947.8</v>
      </c>
      <c r="C58" s="12">
        <v>3947.8</v>
      </c>
      <c r="D58" s="12">
        <v>0</v>
      </c>
      <c r="E58" s="12">
        <v>2255.9</v>
      </c>
      <c r="F58" s="12">
        <v>2255.9</v>
      </c>
      <c r="G58" s="12">
        <v>0</v>
      </c>
      <c r="H58" s="4"/>
      <c r="I58" s="4"/>
      <c r="J58" s="4"/>
    </row>
    <row r="59" spans="1:10" ht="15.75" x14ac:dyDescent="0.25">
      <c r="A59" s="6" t="s">
        <v>34</v>
      </c>
      <c r="B59" s="5">
        <v>1795.9</v>
      </c>
      <c r="C59" s="5">
        <v>1795.9</v>
      </c>
      <c r="D59" s="5">
        <v>0</v>
      </c>
      <c r="E59" s="5">
        <v>1026.3</v>
      </c>
      <c r="F59" s="5">
        <v>1026.3</v>
      </c>
      <c r="G59" s="5">
        <v>0</v>
      </c>
      <c r="H59" s="4"/>
      <c r="I59" s="4"/>
      <c r="J59" s="4"/>
    </row>
    <row r="60" spans="1:10" ht="15.75" x14ac:dyDescent="0.25">
      <c r="A60" s="10" t="s">
        <v>31</v>
      </c>
      <c r="B60" s="9">
        <v>1795.9</v>
      </c>
      <c r="C60" s="9">
        <v>1795.9</v>
      </c>
      <c r="D60" s="9">
        <v>0</v>
      </c>
      <c r="E60" s="9">
        <v>1026.3</v>
      </c>
      <c r="F60" s="9">
        <v>1026.3</v>
      </c>
      <c r="G60" s="9">
        <v>0</v>
      </c>
      <c r="H60" s="4"/>
      <c r="I60" s="4"/>
      <c r="J60" s="4"/>
    </row>
    <row r="61" spans="1:10" ht="15.75" x14ac:dyDescent="0.25">
      <c r="A61" s="6" t="s">
        <v>30</v>
      </c>
      <c r="B61" s="5">
        <v>1318.1</v>
      </c>
      <c r="C61" s="5">
        <v>1318.1</v>
      </c>
      <c r="D61" s="5">
        <v>0</v>
      </c>
      <c r="E61" s="5">
        <v>753.2</v>
      </c>
      <c r="F61" s="5">
        <v>753.2</v>
      </c>
      <c r="G61" s="5">
        <v>0</v>
      </c>
      <c r="H61" s="4"/>
      <c r="I61" s="4"/>
      <c r="J61" s="4"/>
    </row>
    <row r="62" spans="1:10" ht="15.75" x14ac:dyDescent="0.25">
      <c r="A62" s="10" t="s">
        <v>28</v>
      </c>
      <c r="B62" s="9">
        <v>1318.1</v>
      </c>
      <c r="C62" s="9">
        <v>1318.1</v>
      </c>
      <c r="D62" s="9">
        <v>0</v>
      </c>
      <c r="E62" s="9">
        <v>753.2</v>
      </c>
      <c r="F62" s="9">
        <v>753.2</v>
      </c>
      <c r="G62" s="9">
        <v>0</v>
      </c>
      <c r="H62" s="4"/>
      <c r="I62" s="4"/>
      <c r="J62" s="4"/>
    </row>
    <row r="63" spans="1:10" ht="15.75" x14ac:dyDescent="0.25">
      <c r="A63" s="6" t="s">
        <v>27</v>
      </c>
      <c r="B63" s="5">
        <v>1083.7</v>
      </c>
      <c r="C63" s="5">
        <v>1083.7</v>
      </c>
      <c r="D63" s="5">
        <v>0</v>
      </c>
      <c r="E63" s="5">
        <v>619.29999999999995</v>
      </c>
      <c r="F63" s="5">
        <v>619.29999999999995</v>
      </c>
      <c r="G63" s="5">
        <v>0</v>
      </c>
      <c r="H63" s="4"/>
      <c r="I63" s="4"/>
      <c r="J63" s="4"/>
    </row>
    <row r="64" spans="1:10" ht="15.75" x14ac:dyDescent="0.25">
      <c r="A64" s="13" t="s">
        <v>26</v>
      </c>
      <c r="B64" s="12">
        <v>1083.7</v>
      </c>
      <c r="C64" s="12">
        <v>1083.7</v>
      </c>
      <c r="D64" s="12">
        <v>0</v>
      </c>
      <c r="E64" s="12">
        <v>619.29999999999995</v>
      </c>
      <c r="F64" s="12">
        <v>619.29999999999995</v>
      </c>
      <c r="G64" s="12">
        <v>0</v>
      </c>
      <c r="H64" s="4"/>
      <c r="I64" s="4"/>
      <c r="J64" s="4"/>
    </row>
    <row r="65" spans="1:10" ht="15.75" x14ac:dyDescent="0.25">
      <c r="A65" s="6" t="s">
        <v>19</v>
      </c>
      <c r="B65" s="5">
        <v>2187.6</v>
      </c>
      <c r="C65" s="5">
        <v>2187.6</v>
      </c>
      <c r="D65" s="5">
        <v>0</v>
      </c>
      <c r="E65" s="5">
        <v>1250.0999999999999</v>
      </c>
      <c r="F65" s="5">
        <v>1250.0999999999999</v>
      </c>
      <c r="G65" s="5">
        <v>0</v>
      </c>
      <c r="H65" s="4"/>
      <c r="I65" s="4"/>
      <c r="J65" s="4"/>
    </row>
    <row r="66" spans="1:10" ht="15.75" x14ac:dyDescent="0.25">
      <c r="A66" s="13" t="s">
        <v>18</v>
      </c>
      <c r="B66" s="12">
        <v>2187.6</v>
      </c>
      <c r="C66" s="12">
        <v>2187.6</v>
      </c>
      <c r="D66" s="12">
        <v>0</v>
      </c>
      <c r="E66" s="12">
        <v>1250.0999999999999</v>
      </c>
      <c r="F66" s="12">
        <v>1250.0999999999999</v>
      </c>
      <c r="G66" s="12">
        <v>0</v>
      </c>
      <c r="H66" s="4"/>
      <c r="I66" s="4"/>
      <c r="J66" s="4"/>
    </row>
    <row r="67" spans="1:10" ht="15.75" x14ac:dyDescent="0.25">
      <c r="A67" s="6" t="s">
        <v>15</v>
      </c>
      <c r="B67" s="5">
        <v>1632.2</v>
      </c>
      <c r="C67" s="5">
        <v>1632.2</v>
      </c>
      <c r="D67" s="5">
        <v>0</v>
      </c>
      <c r="E67" s="5">
        <v>932.7</v>
      </c>
      <c r="F67" s="5">
        <v>932.7</v>
      </c>
      <c r="G67" s="5">
        <v>0</v>
      </c>
      <c r="H67" s="4"/>
      <c r="I67" s="4"/>
      <c r="J67" s="4"/>
    </row>
    <row r="68" spans="1:10" ht="15.75" x14ac:dyDescent="0.25">
      <c r="A68" s="13" t="s">
        <v>14</v>
      </c>
      <c r="B68" s="12">
        <v>1632.2</v>
      </c>
      <c r="C68" s="12">
        <v>1632.2</v>
      </c>
      <c r="D68" s="12">
        <v>0</v>
      </c>
      <c r="E68" s="12">
        <v>932.7</v>
      </c>
      <c r="F68" s="12">
        <v>932.7</v>
      </c>
      <c r="G68" s="12">
        <v>0</v>
      </c>
      <c r="H68" s="4"/>
      <c r="I68" s="4"/>
      <c r="J68" s="4"/>
    </row>
    <row r="69" spans="1:10" ht="15.75" x14ac:dyDescent="0.25">
      <c r="A69" s="6" t="s">
        <v>12</v>
      </c>
      <c r="B69" s="5">
        <v>5031.5</v>
      </c>
      <c r="C69" s="5">
        <v>5031.5</v>
      </c>
      <c r="D69" s="5">
        <v>0</v>
      </c>
      <c r="E69" s="5">
        <v>2875.1</v>
      </c>
      <c r="F69" s="5">
        <v>2875.1</v>
      </c>
      <c r="G69" s="5">
        <v>0</v>
      </c>
      <c r="H69" s="4"/>
      <c r="I69" s="4"/>
      <c r="J69" s="4"/>
    </row>
    <row r="70" spans="1:10" ht="15.75" x14ac:dyDescent="0.25">
      <c r="A70" s="13" t="s">
        <v>11</v>
      </c>
      <c r="B70" s="12">
        <v>5031.5</v>
      </c>
      <c r="C70" s="12">
        <v>5031.5</v>
      </c>
      <c r="D70" s="12">
        <v>0</v>
      </c>
      <c r="E70" s="12">
        <v>2875.1</v>
      </c>
      <c r="F70" s="12">
        <v>2875.1</v>
      </c>
      <c r="G70" s="12">
        <v>0</v>
      </c>
      <c r="H70" s="4"/>
      <c r="I70" s="4"/>
      <c r="J70" s="4"/>
    </row>
    <row r="71" spans="1:10" ht="15.75" x14ac:dyDescent="0.25">
      <c r="A71" s="10" t="s">
        <v>10</v>
      </c>
      <c r="B71" s="9">
        <v>6699.5</v>
      </c>
      <c r="C71" s="9">
        <v>6699.5</v>
      </c>
      <c r="D71" s="9">
        <v>0</v>
      </c>
      <c r="E71" s="9">
        <v>3828.3</v>
      </c>
      <c r="F71" s="9">
        <v>3828.3</v>
      </c>
      <c r="G71" s="9">
        <v>0</v>
      </c>
      <c r="H71" s="4"/>
      <c r="I71" s="4"/>
      <c r="J71" s="4"/>
    </row>
    <row r="72" spans="1:10" ht="15.75" x14ac:dyDescent="0.25">
      <c r="A72" s="10" t="s">
        <v>9</v>
      </c>
      <c r="B72" s="9">
        <v>72841.5</v>
      </c>
      <c r="C72" s="9">
        <v>3940.9</v>
      </c>
      <c r="D72" s="9">
        <v>68900.600000000006</v>
      </c>
      <c r="E72" s="9">
        <v>26709.200000000001</v>
      </c>
      <c r="F72" s="9">
        <v>2251.9</v>
      </c>
      <c r="G72" s="9">
        <v>24457.3</v>
      </c>
      <c r="H72" s="4"/>
      <c r="I72" s="4"/>
      <c r="J72" s="4"/>
    </row>
    <row r="73" spans="1:10" ht="15.75" x14ac:dyDescent="0.25">
      <c r="A73" s="10" t="s">
        <v>8</v>
      </c>
      <c r="B73" s="9">
        <v>1425.4</v>
      </c>
      <c r="C73" s="9">
        <v>1425.4</v>
      </c>
      <c r="D73" s="9">
        <v>0</v>
      </c>
      <c r="E73" s="9">
        <v>814.5</v>
      </c>
      <c r="F73" s="9">
        <v>814.5</v>
      </c>
      <c r="G73" s="9">
        <v>0</v>
      </c>
      <c r="H73" s="4"/>
      <c r="I73" s="4"/>
      <c r="J73" s="4"/>
    </row>
    <row r="74" spans="1:10" ht="15.75" x14ac:dyDescent="0.25">
      <c r="A74" s="10" t="s">
        <v>7</v>
      </c>
      <c r="B74" s="9">
        <v>3007.1</v>
      </c>
      <c r="C74" s="9">
        <v>3007.1</v>
      </c>
      <c r="D74" s="9">
        <v>0</v>
      </c>
      <c r="E74" s="9">
        <v>1718.4</v>
      </c>
      <c r="F74" s="9">
        <v>1718.4</v>
      </c>
      <c r="G74" s="9">
        <v>0</v>
      </c>
      <c r="H74" s="4"/>
      <c r="I74" s="4"/>
      <c r="J74" s="4"/>
    </row>
    <row r="75" spans="1:10" ht="15.75" x14ac:dyDescent="0.25">
      <c r="A75" s="8" t="s">
        <v>6</v>
      </c>
      <c r="B75" s="7">
        <v>311607.8</v>
      </c>
      <c r="C75" s="7">
        <v>38964.6</v>
      </c>
      <c r="D75" s="7">
        <v>272643.20000000001</v>
      </c>
      <c r="E75" s="7">
        <v>88752.1</v>
      </c>
      <c r="F75" s="7">
        <v>22265.3</v>
      </c>
      <c r="G75" s="7">
        <v>66486.8</v>
      </c>
      <c r="H75" s="4"/>
      <c r="I75" s="4"/>
      <c r="J75" s="4"/>
    </row>
    <row r="76" spans="1:10" ht="15.75" x14ac:dyDescent="0.25">
      <c r="A76" s="6" t="s">
        <v>5</v>
      </c>
      <c r="B76" s="5">
        <v>469568.5</v>
      </c>
      <c r="C76" s="5">
        <v>128024.7</v>
      </c>
      <c r="D76" s="5">
        <v>341543.80000000005</v>
      </c>
      <c r="E76" s="5">
        <v>164101.1</v>
      </c>
      <c r="F76" s="5">
        <v>73157</v>
      </c>
      <c r="G76" s="5">
        <v>90944.1</v>
      </c>
      <c r="H76" s="4"/>
      <c r="I76" s="4"/>
      <c r="J76" s="4"/>
    </row>
    <row r="77" spans="1:10" ht="15.75" x14ac:dyDescent="0.25">
      <c r="A77" s="6" t="s">
        <v>4</v>
      </c>
      <c r="B77" s="5"/>
      <c r="C77" s="5"/>
      <c r="D77" s="5"/>
      <c r="E77" s="5"/>
      <c r="F77" s="5"/>
      <c r="G77" s="5"/>
      <c r="H77" s="4"/>
      <c r="I77" s="4"/>
      <c r="J77" s="4"/>
    </row>
    <row r="78" spans="1:10" ht="15.75" x14ac:dyDescent="0.25">
      <c r="A78" s="6" t="s">
        <v>2</v>
      </c>
      <c r="B78" s="5">
        <v>73987.199999999997</v>
      </c>
      <c r="C78" s="5">
        <v>73987.199999999997</v>
      </c>
      <c r="D78" s="5">
        <v>0</v>
      </c>
      <c r="E78" s="5">
        <v>42278.6</v>
      </c>
      <c r="F78" s="5">
        <v>42278.6</v>
      </c>
      <c r="G78" s="5">
        <v>0</v>
      </c>
      <c r="H78" s="4"/>
      <c r="I78" s="4"/>
      <c r="J78" s="4"/>
    </row>
    <row r="79" spans="1:10" ht="15.75" x14ac:dyDescent="0.25">
      <c r="A79" s="6" t="s">
        <v>1</v>
      </c>
      <c r="B79" s="5">
        <v>395581.3</v>
      </c>
      <c r="C79" s="5">
        <v>54037.5</v>
      </c>
      <c r="D79" s="5">
        <v>341543.80000000005</v>
      </c>
      <c r="E79" s="5">
        <v>121822.5</v>
      </c>
      <c r="F79" s="5">
        <v>30878.400000000001</v>
      </c>
      <c r="G79" s="5">
        <v>90944.1</v>
      </c>
      <c r="H79" s="4"/>
      <c r="I79" s="4"/>
      <c r="J79" s="4"/>
    </row>
    <row r="80" spans="1:10" ht="15.75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15.75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15.75" x14ac:dyDescent="0.25">
      <c r="A82" s="3" t="s">
        <v>0</v>
      </c>
      <c r="B82" s="3"/>
      <c r="C82" s="3"/>
      <c r="D82" s="3"/>
      <c r="E82" s="3"/>
      <c r="F82" s="3"/>
      <c r="G82" s="3"/>
      <c r="H82" s="2"/>
      <c r="I82" s="2"/>
      <c r="J82" s="2"/>
    </row>
  </sheetData>
  <mergeCells count="8">
    <mergeCell ref="A5:G5"/>
    <mergeCell ref="A8:A10"/>
    <mergeCell ref="B8:D8"/>
    <mergeCell ref="E8:G8"/>
    <mergeCell ref="B9:B10"/>
    <mergeCell ref="C9:D9"/>
    <mergeCell ref="E9:E10"/>
    <mergeCell ref="F9:G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portrait" verticalDpi="0" r:id="rId1"/>
  <headerFooter>
    <oddFooter>Страница 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43"/>
  <sheetViews>
    <sheetView showGridLines="0" workbookViewId="0">
      <selection activeCell="C2" sqref="C2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204</v>
      </c>
      <c r="D1" s="16"/>
      <c r="E1" s="16"/>
    </row>
    <row r="2" spans="1:5" ht="12.75" customHeight="1" x14ac:dyDescent="0.25">
      <c r="A2" s="4"/>
      <c r="B2" s="11"/>
      <c r="C2" s="16" t="s">
        <v>140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4" t="s">
        <v>213</v>
      </c>
      <c r="B5" s="54"/>
      <c r="C5" s="54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138</v>
      </c>
      <c r="D7" s="4"/>
      <c r="E7" s="4"/>
    </row>
    <row r="8" spans="1:5" ht="15.75" x14ac:dyDescent="0.25">
      <c r="A8" s="19" t="s">
        <v>137</v>
      </c>
      <c r="B8" s="15" t="s">
        <v>136</v>
      </c>
      <c r="C8" s="15" t="s">
        <v>135</v>
      </c>
      <c r="D8" s="4"/>
      <c r="E8" s="4"/>
    </row>
    <row r="9" spans="1:5" ht="15.75" x14ac:dyDescent="0.25">
      <c r="A9" s="6" t="s">
        <v>132</v>
      </c>
      <c r="B9" s="5">
        <v>54188.7</v>
      </c>
      <c r="C9" s="5">
        <v>19235</v>
      </c>
      <c r="D9" s="4"/>
      <c r="E9" s="4"/>
    </row>
    <row r="10" spans="1:5" ht="15.75" x14ac:dyDescent="0.25">
      <c r="A10" s="13" t="s">
        <v>131</v>
      </c>
      <c r="B10" s="12">
        <v>54188.7</v>
      </c>
      <c r="C10" s="12">
        <v>19235</v>
      </c>
      <c r="D10" s="4"/>
      <c r="E10" s="4"/>
    </row>
    <row r="11" spans="1:5" ht="15.75" x14ac:dyDescent="0.25">
      <c r="A11" s="6" t="s">
        <v>111</v>
      </c>
      <c r="B11" s="5">
        <v>16751.400000000001</v>
      </c>
      <c r="C11" s="5">
        <v>7238</v>
      </c>
      <c r="D11" s="4"/>
      <c r="E11" s="4"/>
    </row>
    <row r="12" spans="1:5" ht="15.75" x14ac:dyDescent="0.25">
      <c r="A12" s="13" t="s">
        <v>110</v>
      </c>
      <c r="B12" s="12">
        <v>16751.400000000001</v>
      </c>
      <c r="C12" s="12">
        <v>7238</v>
      </c>
      <c r="D12" s="4"/>
      <c r="E12" s="4"/>
    </row>
    <row r="13" spans="1:5" ht="15.75" x14ac:dyDescent="0.25">
      <c r="A13" s="6" t="s">
        <v>92</v>
      </c>
      <c r="B13" s="5">
        <v>135661.70000000001</v>
      </c>
      <c r="C13" s="5">
        <v>41333.699999999997</v>
      </c>
      <c r="D13" s="4"/>
      <c r="E13" s="4"/>
    </row>
    <row r="14" spans="1:5" ht="15.75" x14ac:dyDescent="0.25">
      <c r="A14" s="13" t="s">
        <v>91</v>
      </c>
      <c r="B14" s="12">
        <v>135661.70000000001</v>
      </c>
      <c r="C14" s="12">
        <v>41333.699999999997</v>
      </c>
      <c r="D14" s="4"/>
      <c r="E14" s="4"/>
    </row>
    <row r="15" spans="1:5" ht="15.75" x14ac:dyDescent="0.25">
      <c r="A15" s="6" t="s">
        <v>84</v>
      </c>
      <c r="B15" s="5">
        <v>11940.5</v>
      </c>
      <c r="C15" s="5">
        <v>3759.8</v>
      </c>
      <c r="D15" s="4"/>
      <c r="E15" s="4"/>
    </row>
    <row r="16" spans="1:5" ht="15.75" x14ac:dyDescent="0.25">
      <c r="A16" s="13" t="s">
        <v>83</v>
      </c>
      <c r="B16" s="12">
        <v>11940.5</v>
      </c>
      <c r="C16" s="12">
        <v>3759.8</v>
      </c>
      <c r="D16" s="4"/>
      <c r="E16" s="4"/>
    </row>
    <row r="17" spans="1:5" ht="15.75" x14ac:dyDescent="0.25">
      <c r="A17" s="6" t="s">
        <v>76</v>
      </c>
      <c r="B17" s="5">
        <v>1715.3</v>
      </c>
      <c r="C17" s="5">
        <v>0</v>
      </c>
      <c r="D17" s="4"/>
      <c r="E17" s="4"/>
    </row>
    <row r="18" spans="1:5" ht="15.75" x14ac:dyDescent="0.25">
      <c r="A18" s="10" t="s">
        <v>75</v>
      </c>
      <c r="B18" s="9">
        <v>1715.3</v>
      </c>
      <c r="C18" s="9">
        <v>0</v>
      </c>
      <c r="D18" s="4"/>
      <c r="E18" s="4"/>
    </row>
    <row r="19" spans="1:5" ht="15.75" x14ac:dyDescent="0.25">
      <c r="A19" s="6" t="s">
        <v>73</v>
      </c>
      <c r="B19" s="5">
        <v>11058.4</v>
      </c>
      <c r="C19" s="5">
        <v>2936.3</v>
      </c>
      <c r="D19" s="4"/>
      <c r="E19" s="4"/>
    </row>
    <row r="20" spans="1:5" ht="15.75" x14ac:dyDescent="0.25">
      <c r="A20" s="13" t="s">
        <v>72</v>
      </c>
      <c r="B20" s="12">
        <v>11058.4</v>
      </c>
      <c r="C20" s="12">
        <v>2936.3</v>
      </c>
      <c r="D20" s="4"/>
      <c r="E20" s="4"/>
    </row>
    <row r="21" spans="1:5" ht="15.75" x14ac:dyDescent="0.25">
      <c r="A21" s="6" t="s">
        <v>57</v>
      </c>
      <c r="B21" s="5">
        <v>8495.5</v>
      </c>
      <c r="C21" s="5">
        <v>14600.7</v>
      </c>
      <c r="D21" s="4"/>
      <c r="E21" s="4"/>
    </row>
    <row r="22" spans="1:5" ht="15.75" x14ac:dyDescent="0.25">
      <c r="A22" s="13" t="s">
        <v>56</v>
      </c>
      <c r="B22" s="12">
        <v>8495.5</v>
      </c>
      <c r="C22" s="12">
        <v>14600.7</v>
      </c>
      <c r="D22" s="4"/>
      <c r="E22" s="4"/>
    </row>
    <row r="23" spans="1:5" ht="15.75" x14ac:dyDescent="0.25">
      <c r="A23" s="6" t="s">
        <v>46</v>
      </c>
      <c r="B23" s="5">
        <v>26312.5</v>
      </c>
      <c r="C23" s="5">
        <v>25060.7</v>
      </c>
      <c r="D23" s="4"/>
      <c r="E23" s="4"/>
    </row>
    <row r="24" spans="1:5" ht="15.75" x14ac:dyDescent="0.25">
      <c r="A24" s="13" t="s">
        <v>45</v>
      </c>
      <c r="B24" s="12">
        <v>26312.5</v>
      </c>
      <c r="C24" s="12">
        <v>25060.7</v>
      </c>
      <c r="D24" s="4"/>
      <c r="E24" s="4"/>
    </row>
    <row r="25" spans="1:5" ht="15.75" x14ac:dyDescent="0.25">
      <c r="A25" s="6" t="s">
        <v>42</v>
      </c>
      <c r="B25" s="5">
        <v>44016.2</v>
      </c>
      <c r="C25" s="5">
        <v>15624.2</v>
      </c>
      <c r="D25" s="4"/>
      <c r="E25" s="4"/>
    </row>
    <row r="26" spans="1:5" ht="15.75" x14ac:dyDescent="0.25">
      <c r="A26" s="13" t="s">
        <v>41</v>
      </c>
      <c r="B26" s="12">
        <v>44016.2</v>
      </c>
      <c r="C26" s="12">
        <v>15624.2</v>
      </c>
      <c r="D26" s="4"/>
      <c r="E26" s="4"/>
    </row>
    <row r="27" spans="1:5" ht="15.75" x14ac:dyDescent="0.25">
      <c r="A27" s="6" t="s">
        <v>34</v>
      </c>
      <c r="B27" s="5">
        <v>5602.1</v>
      </c>
      <c r="C27" s="5">
        <v>5385.5</v>
      </c>
      <c r="D27" s="4"/>
      <c r="E27" s="4"/>
    </row>
    <row r="28" spans="1:5" ht="15.75" x14ac:dyDescent="0.25">
      <c r="A28" s="10" t="s">
        <v>31</v>
      </c>
      <c r="B28" s="9">
        <v>5602.1</v>
      </c>
      <c r="C28" s="9">
        <v>5385.5</v>
      </c>
      <c r="D28" s="4"/>
      <c r="E28" s="4"/>
    </row>
    <row r="29" spans="1:5" ht="15.75" x14ac:dyDescent="0.25">
      <c r="A29" s="6" t="s">
        <v>27</v>
      </c>
      <c r="B29" s="5">
        <v>24193</v>
      </c>
      <c r="C29" s="5">
        <v>26280.7</v>
      </c>
      <c r="D29" s="4"/>
      <c r="E29" s="4"/>
    </row>
    <row r="30" spans="1:5" ht="15.75" x14ac:dyDescent="0.25">
      <c r="A30" s="13" t="s">
        <v>26</v>
      </c>
      <c r="B30" s="12">
        <v>24193</v>
      </c>
      <c r="C30" s="12">
        <v>26280.7</v>
      </c>
      <c r="D30" s="4"/>
      <c r="E30" s="4"/>
    </row>
    <row r="31" spans="1:5" ht="15.75" x14ac:dyDescent="0.25">
      <c r="A31" s="6" t="s">
        <v>19</v>
      </c>
      <c r="B31" s="5">
        <v>7705.8</v>
      </c>
      <c r="C31" s="5">
        <v>7972.9</v>
      </c>
      <c r="D31" s="4"/>
      <c r="E31" s="4"/>
    </row>
    <row r="32" spans="1:5" ht="15.75" x14ac:dyDescent="0.25">
      <c r="A32" s="13" t="s">
        <v>18</v>
      </c>
      <c r="B32" s="12">
        <v>7705.8</v>
      </c>
      <c r="C32" s="12">
        <v>7972.9</v>
      </c>
      <c r="D32" s="4"/>
      <c r="E32" s="4"/>
    </row>
    <row r="33" spans="1:5" ht="15.75" x14ac:dyDescent="0.25">
      <c r="A33" s="6" t="s">
        <v>12</v>
      </c>
      <c r="B33" s="5">
        <v>43556.2</v>
      </c>
      <c r="C33" s="5">
        <v>2330.3000000000002</v>
      </c>
      <c r="D33" s="4"/>
      <c r="E33" s="4"/>
    </row>
    <row r="34" spans="1:5" ht="15.75" x14ac:dyDescent="0.25">
      <c r="A34" s="13" t="s">
        <v>11</v>
      </c>
      <c r="B34" s="12">
        <v>43556.2</v>
      </c>
      <c r="C34" s="12">
        <v>2330.3000000000002</v>
      </c>
      <c r="D34" s="4"/>
      <c r="E34" s="4"/>
    </row>
    <row r="35" spans="1:5" ht="15.75" x14ac:dyDescent="0.25">
      <c r="A35" s="10" t="s">
        <v>10</v>
      </c>
      <c r="B35" s="9">
        <v>33992.6</v>
      </c>
      <c r="C35" s="9">
        <v>12066.2</v>
      </c>
      <c r="D35" s="4"/>
      <c r="E35" s="4"/>
    </row>
    <row r="36" spans="1:5" ht="15.75" x14ac:dyDescent="0.25">
      <c r="A36" s="10" t="s">
        <v>7</v>
      </c>
      <c r="B36" s="9">
        <v>21405.4</v>
      </c>
      <c r="C36" s="9">
        <v>12771.4</v>
      </c>
      <c r="D36" s="4"/>
      <c r="E36" s="4"/>
    </row>
    <row r="37" spans="1:5" ht="15.75" x14ac:dyDescent="0.25">
      <c r="A37" s="6" t="s">
        <v>5</v>
      </c>
      <c r="B37" s="5">
        <v>446595.3</v>
      </c>
      <c r="C37" s="5">
        <v>196595.4</v>
      </c>
      <c r="D37" s="4"/>
      <c r="E37" s="4"/>
    </row>
    <row r="38" spans="1:5" ht="15.75" x14ac:dyDescent="0.25">
      <c r="A38" s="6" t="s">
        <v>4</v>
      </c>
      <c r="B38" s="5"/>
      <c r="C38" s="5"/>
      <c r="D38" s="4"/>
      <c r="E38" s="4"/>
    </row>
    <row r="39" spans="1:5" ht="15.75" x14ac:dyDescent="0.25">
      <c r="A39" s="6" t="s">
        <v>2</v>
      </c>
      <c r="B39" s="5">
        <v>391197.3</v>
      </c>
      <c r="C39" s="5">
        <v>171757.8</v>
      </c>
      <c r="D39" s="4"/>
      <c r="E39" s="4"/>
    </row>
    <row r="40" spans="1:5" ht="15.75" x14ac:dyDescent="0.25">
      <c r="A40" s="6" t="s">
        <v>1</v>
      </c>
      <c r="B40" s="5">
        <v>55398</v>
      </c>
      <c r="C40" s="5">
        <v>24837.599999999999</v>
      </c>
      <c r="D40" s="4"/>
      <c r="E40" s="4"/>
    </row>
    <row r="41" spans="1:5" ht="13.5" customHeight="1" x14ac:dyDescent="0.25">
      <c r="A41" s="4"/>
      <c r="B41" s="4"/>
      <c r="C41" s="4"/>
      <c r="D41" s="4"/>
      <c r="E41" s="4"/>
    </row>
    <row r="42" spans="1:5" ht="13.5" customHeight="1" x14ac:dyDescent="0.25">
      <c r="A42" s="4"/>
      <c r="B42" s="4"/>
      <c r="C42" s="4"/>
      <c r="D42" s="4"/>
      <c r="E42" s="4"/>
    </row>
    <row r="43" spans="1:5" ht="12.75" customHeight="1" x14ac:dyDescent="0.25">
      <c r="A43" s="3" t="s">
        <v>0</v>
      </c>
      <c r="B43" s="3"/>
      <c r="C43" s="3"/>
      <c r="D43" s="2"/>
      <c r="E43" s="2"/>
    </row>
  </sheetData>
  <mergeCells count="1">
    <mergeCell ref="A5:C5"/>
  </mergeCells>
  <printOptions horizontalCentered="1"/>
  <pageMargins left="0.98425196850393704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43"/>
  <sheetViews>
    <sheetView showGridLines="0" workbookViewId="0">
      <selection activeCell="C2" sqref="C2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2.75" customHeight="1" x14ac:dyDescent="0.25">
      <c r="A1" s="16"/>
      <c r="B1" s="11"/>
      <c r="C1" s="16" t="s">
        <v>205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86.25" customHeight="1" x14ac:dyDescent="0.2">
      <c r="A5" s="54" t="s">
        <v>212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19" t="s">
        <v>137</v>
      </c>
      <c r="B8" s="15" t="s">
        <v>136</v>
      </c>
      <c r="C8" s="15" t="s">
        <v>135</v>
      </c>
      <c r="D8" s="4"/>
    </row>
    <row r="9" spans="1:4" ht="15.75" x14ac:dyDescent="0.25">
      <c r="A9" s="6" t="s">
        <v>132</v>
      </c>
      <c r="B9" s="5">
        <v>61162.9</v>
      </c>
      <c r="C9" s="5">
        <v>21710.7</v>
      </c>
      <c r="D9" s="4"/>
    </row>
    <row r="10" spans="1:4" ht="15.75" x14ac:dyDescent="0.25">
      <c r="A10" s="13" t="s">
        <v>131</v>
      </c>
      <c r="B10" s="12">
        <v>61162.9</v>
      </c>
      <c r="C10" s="12">
        <v>21710.7</v>
      </c>
      <c r="D10" s="4"/>
    </row>
    <row r="11" spans="1:4" ht="15.75" x14ac:dyDescent="0.25">
      <c r="A11" s="6" t="s">
        <v>111</v>
      </c>
      <c r="B11" s="5">
        <v>18907.3</v>
      </c>
      <c r="C11" s="5">
        <v>8169.5</v>
      </c>
      <c r="D11" s="4"/>
    </row>
    <row r="12" spans="1:4" ht="15.75" x14ac:dyDescent="0.25">
      <c r="A12" s="13" t="s">
        <v>110</v>
      </c>
      <c r="B12" s="12">
        <v>18907.3</v>
      </c>
      <c r="C12" s="12">
        <v>8169.5</v>
      </c>
      <c r="D12" s="4"/>
    </row>
    <row r="13" spans="1:4" ht="15.75" x14ac:dyDescent="0.25">
      <c r="A13" s="6" t="s">
        <v>92</v>
      </c>
      <c r="B13" s="5">
        <v>203605.7</v>
      </c>
      <c r="C13" s="5">
        <v>46653.5</v>
      </c>
      <c r="D13" s="4"/>
    </row>
    <row r="14" spans="1:4" ht="15.75" x14ac:dyDescent="0.25">
      <c r="A14" s="13" t="s">
        <v>91</v>
      </c>
      <c r="B14" s="12">
        <v>203605.7</v>
      </c>
      <c r="C14" s="12">
        <v>46653.5</v>
      </c>
      <c r="D14" s="4"/>
    </row>
    <row r="15" spans="1:4" ht="15.75" x14ac:dyDescent="0.25">
      <c r="A15" s="6" t="s">
        <v>84</v>
      </c>
      <c r="B15" s="5">
        <v>13477.3</v>
      </c>
      <c r="C15" s="5">
        <v>4243.7</v>
      </c>
      <c r="D15" s="4"/>
    </row>
    <row r="16" spans="1:4" ht="15.75" x14ac:dyDescent="0.25">
      <c r="A16" s="13" t="s">
        <v>83</v>
      </c>
      <c r="B16" s="12">
        <v>13477.3</v>
      </c>
      <c r="C16" s="12">
        <v>4243.7</v>
      </c>
      <c r="D16" s="4"/>
    </row>
    <row r="17" spans="1:4" ht="15.75" x14ac:dyDescent="0.25">
      <c r="A17" s="6" t="s">
        <v>76</v>
      </c>
      <c r="B17" s="5">
        <v>1936</v>
      </c>
      <c r="C17" s="5">
        <v>0</v>
      </c>
      <c r="D17" s="4"/>
    </row>
    <row r="18" spans="1:4" ht="15.75" x14ac:dyDescent="0.25">
      <c r="A18" s="10" t="s">
        <v>75</v>
      </c>
      <c r="B18" s="9">
        <v>1936</v>
      </c>
      <c r="C18" s="9">
        <v>0</v>
      </c>
      <c r="D18" s="4"/>
    </row>
    <row r="19" spans="1:4" ht="15.75" x14ac:dyDescent="0.25">
      <c r="A19" s="6" t="s">
        <v>73</v>
      </c>
      <c r="B19" s="5">
        <v>12481.6</v>
      </c>
      <c r="C19" s="5">
        <v>3314.2</v>
      </c>
      <c r="D19" s="4"/>
    </row>
    <row r="20" spans="1:4" ht="15.75" x14ac:dyDescent="0.25">
      <c r="A20" s="13" t="s">
        <v>72</v>
      </c>
      <c r="B20" s="12">
        <v>12481.6</v>
      </c>
      <c r="C20" s="12">
        <v>3314.2</v>
      </c>
      <c r="D20" s="4"/>
    </row>
    <row r="21" spans="1:4" ht="15.75" x14ac:dyDescent="0.25">
      <c r="A21" s="6" t="s">
        <v>57</v>
      </c>
      <c r="B21" s="5">
        <v>9588.9</v>
      </c>
      <c r="C21" s="5">
        <v>16479.8</v>
      </c>
      <c r="D21" s="4"/>
    </row>
    <row r="22" spans="1:4" ht="15.75" x14ac:dyDescent="0.25">
      <c r="A22" s="13" t="s">
        <v>56</v>
      </c>
      <c r="B22" s="12">
        <v>9588.9</v>
      </c>
      <c r="C22" s="12">
        <v>16479.8</v>
      </c>
      <c r="D22" s="4"/>
    </row>
    <row r="23" spans="1:4" ht="15.75" x14ac:dyDescent="0.25">
      <c r="A23" s="6" t="s">
        <v>46</v>
      </c>
      <c r="B23" s="5">
        <v>29699</v>
      </c>
      <c r="C23" s="5">
        <v>28286.1</v>
      </c>
      <c r="D23" s="4"/>
    </row>
    <row r="24" spans="1:4" ht="15.75" x14ac:dyDescent="0.25">
      <c r="A24" s="13" t="s">
        <v>45</v>
      </c>
      <c r="B24" s="12">
        <v>29699</v>
      </c>
      <c r="C24" s="12">
        <v>28286.1</v>
      </c>
      <c r="D24" s="4"/>
    </row>
    <row r="25" spans="1:4" ht="15.75" x14ac:dyDescent="0.25">
      <c r="A25" s="6" t="s">
        <v>42</v>
      </c>
      <c r="B25" s="5">
        <v>49681.2</v>
      </c>
      <c r="C25" s="5">
        <v>17635.099999999999</v>
      </c>
      <c r="D25" s="4"/>
    </row>
    <row r="26" spans="1:4" ht="15.75" x14ac:dyDescent="0.25">
      <c r="A26" s="13" t="s">
        <v>41</v>
      </c>
      <c r="B26" s="12">
        <v>49681.2</v>
      </c>
      <c r="C26" s="12">
        <v>17635.099999999999</v>
      </c>
      <c r="D26" s="4"/>
    </row>
    <row r="27" spans="1:4" ht="15.75" x14ac:dyDescent="0.25">
      <c r="A27" s="6" t="s">
        <v>34</v>
      </c>
      <c r="B27" s="5">
        <v>6323.1</v>
      </c>
      <c r="C27" s="5">
        <v>6078.6</v>
      </c>
      <c r="D27" s="4"/>
    </row>
    <row r="28" spans="1:4" ht="15.75" x14ac:dyDescent="0.25">
      <c r="A28" s="10" t="s">
        <v>31</v>
      </c>
      <c r="B28" s="9">
        <v>6323.1</v>
      </c>
      <c r="C28" s="9">
        <v>6078.6</v>
      </c>
      <c r="D28" s="4"/>
    </row>
    <row r="29" spans="1:4" ht="15.75" x14ac:dyDescent="0.25">
      <c r="A29" s="6" t="s">
        <v>27</v>
      </c>
      <c r="B29" s="5">
        <v>27306.6</v>
      </c>
      <c r="C29" s="5">
        <v>29663.1</v>
      </c>
      <c r="D29" s="4"/>
    </row>
    <row r="30" spans="1:4" ht="15.75" x14ac:dyDescent="0.25">
      <c r="A30" s="13" t="s">
        <v>26</v>
      </c>
      <c r="B30" s="12">
        <v>27306.6</v>
      </c>
      <c r="C30" s="12">
        <v>29663.1</v>
      </c>
      <c r="D30" s="4"/>
    </row>
    <row r="31" spans="1:4" ht="15.75" x14ac:dyDescent="0.25">
      <c r="A31" s="6" t="s">
        <v>19</v>
      </c>
      <c r="B31" s="5">
        <v>8697.5</v>
      </c>
      <c r="C31" s="5">
        <v>8999</v>
      </c>
      <c r="D31" s="4"/>
    </row>
    <row r="32" spans="1:4" ht="15.75" x14ac:dyDescent="0.25">
      <c r="A32" s="13" t="s">
        <v>18</v>
      </c>
      <c r="B32" s="12">
        <v>8697.5</v>
      </c>
      <c r="C32" s="12">
        <v>8999</v>
      </c>
      <c r="D32" s="4"/>
    </row>
    <row r="33" spans="1:4" ht="15.75" x14ac:dyDescent="0.25">
      <c r="A33" s="6" t="s">
        <v>12</v>
      </c>
      <c r="B33" s="5">
        <v>49162</v>
      </c>
      <c r="C33" s="5">
        <v>2630.3</v>
      </c>
      <c r="D33" s="4"/>
    </row>
    <row r="34" spans="1:4" ht="15.75" x14ac:dyDescent="0.25">
      <c r="A34" s="13" t="s">
        <v>11</v>
      </c>
      <c r="B34" s="12">
        <v>49162</v>
      </c>
      <c r="C34" s="12">
        <v>2630.3</v>
      </c>
      <c r="D34" s="4"/>
    </row>
    <row r="35" spans="1:4" ht="15.75" x14ac:dyDescent="0.25">
      <c r="A35" s="10" t="s">
        <v>10</v>
      </c>
      <c r="B35" s="9">
        <v>72810</v>
      </c>
      <c r="C35" s="9">
        <v>25845</v>
      </c>
      <c r="D35" s="4"/>
    </row>
    <row r="36" spans="1:4" ht="15.75" x14ac:dyDescent="0.25">
      <c r="A36" s="10" t="s">
        <v>7</v>
      </c>
      <c r="B36" s="9">
        <v>45848.9</v>
      </c>
      <c r="C36" s="9">
        <v>27355.5</v>
      </c>
      <c r="D36" s="4"/>
    </row>
    <row r="37" spans="1:4" ht="15.75" x14ac:dyDescent="0.25">
      <c r="A37" s="6" t="s">
        <v>5</v>
      </c>
      <c r="B37" s="5">
        <v>610688</v>
      </c>
      <c r="C37" s="5">
        <v>247064.1</v>
      </c>
      <c r="D37" s="4"/>
    </row>
    <row r="38" spans="1:4" ht="15.75" x14ac:dyDescent="0.25">
      <c r="A38" s="6" t="s">
        <v>4</v>
      </c>
      <c r="B38" s="5"/>
      <c r="C38" s="5"/>
      <c r="D38" s="4"/>
    </row>
    <row r="39" spans="1:4" ht="15.75" x14ac:dyDescent="0.25">
      <c r="A39" s="6" t="s">
        <v>2</v>
      </c>
      <c r="B39" s="5">
        <v>492029.1</v>
      </c>
      <c r="C39" s="5">
        <v>193863.6</v>
      </c>
      <c r="D39" s="4"/>
    </row>
    <row r="40" spans="1:4" ht="15.75" x14ac:dyDescent="0.25">
      <c r="A40" s="6" t="s">
        <v>1</v>
      </c>
      <c r="B40" s="5">
        <v>118658.9</v>
      </c>
      <c r="C40" s="5">
        <v>53200.5</v>
      </c>
      <c r="D40" s="4"/>
    </row>
    <row r="41" spans="1:4" ht="13.5" customHeight="1" x14ac:dyDescent="0.25">
      <c r="A41" s="4"/>
      <c r="B41" s="4"/>
      <c r="C41" s="4"/>
      <c r="D41" s="4"/>
    </row>
    <row r="42" spans="1:4" ht="13.5" customHeight="1" x14ac:dyDescent="0.25">
      <c r="A42" s="4"/>
      <c r="B42" s="4"/>
      <c r="C42" s="4"/>
      <c r="D42" s="4"/>
    </row>
    <row r="43" spans="1:4" ht="12.75" customHeight="1" x14ac:dyDescent="0.25">
      <c r="A43" s="3" t="s">
        <v>0</v>
      </c>
      <c r="B43" s="3"/>
      <c r="C43" s="3"/>
      <c r="D43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zoomScaleNormal="100" workbookViewId="0">
      <selection activeCell="F27" sqref="F27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customHeight="1" x14ac:dyDescent="0.25">
      <c r="A1" s="16"/>
      <c r="B1" s="11"/>
      <c r="C1" s="16" t="s">
        <v>206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16"/>
      <c r="D3" s="4"/>
    </row>
    <row r="4" spans="1:4" ht="12.75" customHeight="1" x14ac:dyDescent="0.25">
      <c r="A4" s="4"/>
      <c r="B4" s="11"/>
      <c r="C4" s="4"/>
      <c r="D4" s="4"/>
    </row>
    <row r="5" spans="1:4" ht="63" customHeight="1" x14ac:dyDescent="0.2">
      <c r="A5" s="54" t="s">
        <v>211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19" t="s">
        <v>137</v>
      </c>
      <c r="B8" s="15" t="s">
        <v>136</v>
      </c>
      <c r="C8" s="15" t="s">
        <v>135</v>
      </c>
      <c r="D8" s="4"/>
    </row>
    <row r="9" spans="1:4" ht="15.75" x14ac:dyDescent="0.25">
      <c r="A9" s="18" t="s">
        <v>171</v>
      </c>
      <c r="B9" s="9">
        <v>3000</v>
      </c>
      <c r="C9" s="9">
        <v>0</v>
      </c>
      <c r="D9" s="4"/>
    </row>
    <row r="10" spans="1:4" ht="15.75" x14ac:dyDescent="0.25">
      <c r="A10" s="10" t="s">
        <v>170</v>
      </c>
      <c r="B10" s="9">
        <v>5000</v>
      </c>
      <c r="C10" s="9">
        <v>0</v>
      </c>
      <c r="D10" s="4"/>
    </row>
    <row r="11" spans="1:4" ht="15.75" x14ac:dyDescent="0.25">
      <c r="A11" s="10" t="s">
        <v>169</v>
      </c>
      <c r="B11" s="9">
        <v>6000</v>
      </c>
      <c r="C11" s="9">
        <v>3000</v>
      </c>
      <c r="D11" s="4"/>
    </row>
    <row r="12" spans="1:4" ht="15.75" x14ac:dyDescent="0.25">
      <c r="A12" s="10" t="s">
        <v>168</v>
      </c>
      <c r="B12" s="9">
        <v>3000</v>
      </c>
      <c r="C12" s="9">
        <v>0</v>
      </c>
      <c r="D12" s="4"/>
    </row>
    <row r="13" spans="1:4" ht="15.75" x14ac:dyDescent="0.25">
      <c r="A13" s="10" t="s">
        <v>167</v>
      </c>
      <c r="B13" s="9">
        <v>3000</v>
      </c>
      <c r="C13" s="9">
        <v>0</v>
      </c>
      <c r="D13" s="4"/>
    </row>
    <row r="14" spans="1:4" ht="15.75" x14ac:dyDescent="0.25">
      <c r="A14" s="10" t="s">
        <v>166</v>
      </c>
      <c r="B14" s="9">
        <v>3000</v>
      </c>
      <c r="C14" s="9">
        <v>0</v>
      </c>
      <c r="D14" s="4"/>
    </row>
    <row r="15" spans="1:4" ht="15.75" x14ac:dyDescent="0.25">
      <c r="A15" s="10" t="s">
        <v>165</v>
      </c>
      <c r="B15" s="9">
        <v>3000</v>
      </c>
      <c r="C15" s="9">
        <v>0</v>
      </c>
      <c r="D15" s="4"/>
    </row>
    <row r="16" spans="1:4" ht="15.75" x14ac:dyDescent="0.25">
      <c r="A16" s="10" t="s">
        <v>164</v>
      </c>
      <c r="B16" s="9">
        <v>5000</v>
      </c>
      <c r="C16" s="9">
        <v>5000</v>
      </c>
      <c r="D16" s="4"/>
    </row>
    <row r="17" spans="1:4" ht="15.75" x14ac:dyDescent="0.25">
      <c r="A17" s="10" t="s">
        <v>163</v>
      </c>
      <c r="B17" s="9">
        <v>5000</v>
      </c>
      <c r="C17" s="9">
        <v>5000</v>
      </c>
      <c r="D17" s="4"/>
    </row>
    <row r="18" spans="1:4" ht="15.75" x14ac:dyDescent="0.25">
      <c r="A18" s="10" t="s">
        <v>162</v>
      </c>
      <c r="B18" s="9">
        <v>3000</v>
      </c>
      <c r="C18" s="9">
        <v>0</v>
      </c>
      <c r="D18" s="4"/>
    </row>
    <row r="19" spans="1:4" ht="15.75" x14ac:dyDescent="0.25">
      <c r="A19" s="10" t="s">
        <v>161</v>
      </c>
      <c r="B19" s="9">
        <v>6000</v>
      </c>
      <c r="C19" s="9">
        <v>3000</v>
      </c>
      <c r="D19" s="4"/>
    </row>
    <row r="20" spans="1:4" ht="15.75" x14ac:dyDescent="0.25">
      <c r="A20" s="10" t="s">
        <v>160</v>
      </c>
      <c r="B20" s="9">
        <v>3000</v>
      </c>
      <c r="C20" s="9">
        <v>0</v>
      </c>
      <c r="D20" s="4"/>
    </row>
    <row r="21" spans="1:4" ht="15.75" x14ac:dyDescent="0.25">
      <c r="A21" s="10" t="s">
        <v>159</v>
      </c>
      <c r="B21" s="9">
        <v>0</v>
      </c>
      <c r="C21" s="9">
        <v>3000</v>
      </c>
      <c r="D21" s="4"/>
    </row>
    <row r="22" spans="1:4" ht="15.75" x14ac:dyDescent="0.25">
      <c r="A22" s="10" t="s">
        <v>158</v>
      </c>
      <c r="B22" s="9">
        <v>5000</v>
      </c>
      <c r="C22" s="9">
        <v>5000</v>
      </c>
      <c r="D22" s="4"/>
    </row>
    <row r="23" spans="1:4" ht="15.75" x14ac:dyDescent="0.25">
      <c r="A23" s="10" t="s">
        <v>157</v>
      </c>
      <c r="B23" s="9">
        <v>5000</v>
      </c>
      <c r="C23" s="9">
        <v>5000</v>
      </c>
      <c r="D23" s="4"/>
    </row>
    <row r="24" spans="1:4" ht="15.75" x14ac:dyDescent="0.25">
      <c r="A24" s="10" t="s">
        <v>156</v>
      </c>
      <c r="B24" s="9">
        <v>0</v>
      </c>
      <c r="C24" s="9">
        <v>3000</v>
      </c>
      <c r="D24" s="4"/>
    </row>
    <row r="25" spans="1:4" ht="15.75" x14ac:dyDescent="0.25">
      <c r="A25" s="10" t="s">
        <v>155</v>
      </c>
      <c r="B25" s="9">
        <v>0</v>
      </c>
      <c r="C25" s="9">
        <v>3000</v>
      </c>
      <c r="D25" s="4"/>
    </row>
    <row r="26" spans="1:4" ht="15.75" x14ac:dyDescent="0.25">
      <c r="A26" s="10" t="s">
        <v>154</v>
      </c>
      <c r="B26" s="9">
        <v>0</v>
      </c>
      <c r="C26" s="9">
        <v>3000</v>
      </c>
      <c r="D26" s="4"/>
    </row>
    <row r="27" spans="1:4" ht="15.75" x14ac:dyDescent="0.25">
      <c r="A27" s="10" t="s">
        <v>153</v>
      </c>
      <c r="B27" s="9">
        <v>0</v>
      </c>
      <c r="C27" s="9">
        <v>3000</v>
      </c>
      <c r="D27" s="4"/>
    </row>
    <row r="28" spans="1:4" ht="15.75" x14ac:dyDescent="0.25">
      <c r="A28" s="10" t="s">
        <v>152</v>
      </c>
      <c r="B28" s="9">
        <v>0</v>
      </c>
      <c r="C28" s="9">
        <v>3000</v>
      </c>
      <c r="D28" s="4"/>
    </row>
    <row r="29" spans="1:4" ht="15.75" x14ac:dyDescent="0.25">
      <c r="A29" s="10" t="s">
        <v>151</v>
      </c>
      <c r="B29" s="9">
        <v>0</v>
      </c>
      <c r="C29" s="9">
        <v>3000</v>
      </c>
      <c r="D29" s="4"/>
    </row>
    <row r="30" spans="1:4" ht="15.75" x14ac:dyDescent="0.25">
      <c r="A30" s="10" t="s">
        <v>150</v>
      </c>
      <c r="B30" s="9">
        <v>0</v>
      </c>
      <c r="C30" s="9">
        <v>3000</v>
      </c>
      <c r="D30" s="4"/>
    </row>
    <row r="31" spans="1:4" ht="15.75" x14ac:dyDescent="0.25">
      <c r="A31" s="10" t="s">
        <v>149</v>
      </c>
      <c r="B31" s="9">
        <v>5000</v>
      </c>
      <c r="C31" s="9">
        <v>5000</v>
      </c>
      <c r="D31" s="4"/>
    </row>
    <row r="32" spans="1:4" ht="15.75" x14ac:dyDescent="0.25">
      <c r="A32" s="10" t="s">
        <v>148</v>
      </c>
      <c r="B32" s="9">
        <v>5000</v>
      </c>
      <c r="C32" s="9">
        <v>5000</v>
      </c>
      <c r="D32" s="4"/>
    </row>
    <row r="33" spans="1:4" ht="15.75" x14ac:dyDescent="0.25">
      <c r="A33" s="10" t="s">
        <v>147</v>
      </c>
      <c r="B33" s="9">
        <v>0</v>
      </c>
      <c r="C33" s="9">
        <v>3000</v>
      </c>
      <c r="D33" s="4"/>
    </row>
    <row r="34" spans="1:4" ht="15.75" x14ac:dyDescent="0.25">
      <c r="A34" s="10" t="s">
        <v>146</v>
      </c>
      <c r="B34" s="9">
        <v>0</v>
      </c>
      <c r="C34" s="9">
        <v>3000</v>
      </c>
      <c r="D34" s="4"/>
    </row>
    <row r="35" spans="1:4" ht="15.75" x14ac:dyDescent="0.25">
      <c r="A35" s="10" t="s">
        <v>145</v>
      </c>
      <c r="B35" s="9">
        <v>0</v>
      </c>
      <c r="C35" s="9">
        <v>3000</v>
      </c>
      <c r="D35" s="4"/>
    </row>
    <row r="36" spans="1:4" ht="15.75" x14ac:dyDescent="0.25">
      <c r="A36" s="10" t="s">
        <v>144</v>
      </c>
      <c r="B36" s="9">
        <v>5000</v>
      </c>
      <c r="C36" s="9">
        <v>5000</v>
      </c>
      <c r="D36" s="4"/>
    </row>
    <row r="37" spans="1:4" ht="15.75" x14ac:dyDescent="0.25">
      <c r="A37" s="10" t="s">
        <v>143</v>
      </c>
      <c r="B37" s="9">
        <v>0</v>
      </c>
      <c r="C37" s="9">
        <v>3000</v>
      </c>
      <c r="D37" s="4"/>
    </row>
    <row r="38" spans="1:4" ht="15.75" x14ac:dyDescent="0.25">
      <c r="A38" s="10" t="s">
        <v>142</v>
      </c>
      <c r="B38" s="9">
        <v>0</v>
      </c>
      <c r="C38" s="9">
        <v>3000</v>
      </c>
      <c r="D38" s="4"/>
    </row>
    <row r="39" spans="1:4" ht="15.75" x14ac:dyDescent="0.25">
      <c r="A39" s="10" t="s">
        <v>10</v>
      </c>
      <c r="B39" s="9">
        <v>5000</v>
      </c>
      <c r="C39" s="9">
        <v>7500</v>
      </c>
      <c r="D39" s="4"/>
    </row>
    <row r="40" spans="1:4" ht="15.75" x14ac:dyDescent="0.25">
      <c r="A40" s="10" t="s">
        <v>9</v>
      </c>
      <c r="B40" s="9">
        <v>0</v>
      </c>
      <c r="C40" s="9">
        <v>5000</v>
      </c>
      <c r="D40" s="4"/>
    </row>
    <row r="41" spans="1:4" ht="15.75" x14ac:dyDescent="0.25">
      <c r="A41" s="10" t="s">
        <v>8</v>
      </c>
      <c r="B41" s="9">
        <v>0</v>
      </c>
      <c r="C41" s="9">
        <v>3000</v>
      </c>
      <c r="D41" s="4"/>
    </row>
    <row r="42" spans="1:4" ht="15.75" x14ac:dyDescent="0.25">
      <c r="A42" s="10" t="s">
        <v>7</v>
      </c>
      <c r="B42" s="9">
        <v>4846.6000000000004</v>
      </c>
      <c r="C42" s="9">
        <v>8058.3</v>
      </c>
      <c r="D42" s="4"/>
    </row>
    <row r="43" spans="1:4" ht="15.75" x14ac:dyDescent="0.25">
      <c r="A43" s="6" t="s">
        <v>5</v>
      </c>
      <c r="B43" s="5">
        <v>82846.600000000006</v>
      </c>
      <c r="C43" s="5">
        <v>103558.3</v>
      </c>
      <c r="D43" s="4"/>
    </row>
    <row r="44" spans="1:4" ht="15.75" x14ac:dyDescent="0.25">
      <c r="A44" s="6" t="s">
        <v>4</v>
      </c>
      <c r="B44" s="5"/>
      <c r="C44" s="5"/>
      <c r="D44" s="4"/>
    </row>
    <row r="45" spans="1:4" ht="15.75" x14ac:dyDescent="0.25">
      <c r="A45" s="6" t="s">
        <v>3</v>
      </c>
      <c r="B45" s="5">
        <v>73000</v>
      </c>
      <c r="C45" s="5">
        <v>80000</v>
      </c>
      <c r="D45" s="4"/>
    </row>
    <row r="46" spans="1:4" ht="15.75" x14ac:dyDescent="0.25">
      <c r="A46" s="6" t="s">
        <v>1</v>
      </c>
      <c r="B46" s="5">
        <v>9846.6</v>
      </c>
      <c r="C46" s="5">
        <v>23558.3</v>
      </c>
      <c r="D46" s="4"/>
    </row>
    <row r="47" spans="1:4" ht="13.5" customHeight="1" x14ac:dyDescent="0.25">
      <c r="A47" s="4"/>
      <c r="B47" s="4"/>
      <c r="C47" s="4"/>
      <c r="D47" s="4"/>
    </row>
    <row r="48" spans="1:4" ht="13.5" customHeight="1" x14ac:dyDescent="0.25">
      <c r="A48" s="4"/>
      <c r="B48" s="4"/>
      <c r="C48" s="4"/>
      <c r="D48" s="4"/>
    </row>
    <row r="49" spans="1:4" ht="12.75" customHeight="1" x14ac:dyDescent="0.25">
      <c r="A49" s="3" t="s">
        <v>0</v>
      </c>
      <c r="B49" s="3"/>
      <c r="C49" s="3"/>
      <c r="D4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showGridLines="0" workbookViewId="0">
      <selection activeCell="A6" sqref="A6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2.75" customHeight="1" x14ac:dyDescent="0.25">
      <c r="A1" s="16"/>
      <c r="B1" s="11"/>
      <c r="C1" s="16" t="s">
        <v>172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35.25" customHeight="1" x14ac:dyDescent="0.2">
      <c r="A5" s="54" t="s">
        <v>228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19" t="s">
        <v>137</v>
      </c>
      <c r="B8" s="15" t="s">
        <v>136</v>
      </c>
      <c r="C8" s="15" t="s">
        <v>135</v>
      </c>
      <c r="D8" s="4"/>
    </row>
    <row r="9" spans="1:4" ht="15.75" x14ac:dyDescent="0.25">
      <c r="A9" s="10" t="s">
        <v>9</v>
      </c>
      <c r="B9" s="9">
        <v>32167.5</v>
      </c>
      <c r="C9" s="9">
        <v>11418.3</v>
      </c>
      <c r="D9" s="4"/>
    </row>
    <row r="10" spans="1:4" ht="15.75" x14ac:dyDescent="0.25">
      <c r="A10" s="8" t="s">
        <v>6</v>
      </c>
      <c r="B10" s="7">
        <v>127288.2</v>
      </c>
      <c r="C10" s="7">
        <v>31040.5</v>
      </c>
      <c r="D10" s="4"/>
    </row>
    <row r="11" spans="1:4" ht="15.75" x14ac:dyDescent="0.25">
      <c r="A11" s="6" t="s">
        <v>5</v>
      </c>
      <c r="B11" s="5">
        <v>159455.70000000001</v>
      </c>
      <c r="C11" s="5">
        <v>42458.8</v>
      </c>
      <c r="D11" s="4"/>
    </row>
    <row r="12" spans="1:4" ht="15.75" x14ac:dyDescent="0.25">
      <c r="A12" s="6" t="s">
        <v>4</v>
      </c>
      <c r="B12" s="5"/>
      <c r="C12" s="5"/>
      <c r="D12" s="4"/>
    </row>
    <row r="13" spans="1:4" ht="15.75" x14ac:dyDescent="0.25">
      <c r="A13" s="6" t="s">
        <v>1</v>
      </c>
      <c r="B13" s="5">
        <v>159455.70000000001</v>
      </c>
      <c r="C13" s="5">
        <v>42458.8</v>
      </c>
      <c r="D13" s="4"/>
    </row>
    <row r="14" spans="1:4" ht="13.5" customHeight="1" x14ac:dyDescent="0.25">
      <c r="A14" s="4"/>
      <c r="B14" s="4"/>
      <c r="C14" s="4"/>
      <c r="D14" s="4"/>
    </row>
    <row r="15" spans="1:4" ht="13.5" customHeight="1" x14ac:dyDescent="0.25">
      <c r="A15" s="4"/>
      <c r="B15" s="4"/>
      <c r="C15" s="4"/>
      <c r="D15" s="4"/>
    </row>
    <row r="16" spans="1:4" ht="12.75" customHeight="1" x14ac:dyDescent="0.25">
      <c r="A16" s="3" t="s">
        <v>0</v>
      </c>
      <c r="B16" s="3"/>
      <c r="C16" s="3"/>
      <c r="D1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selection activeCell="L26" sqref="L26"/>
    </sheetView>
  </sheetViews>
  <sheetFormatPr defaultRowHeight="15" x14ac:dyDescent="0.25"/>
  <cols>
    <col min="1" max="1" width="33.42578125" customWidth="1"/>
    <col min="2" max="2" width="11.85546875" bestFit="1" customWidth="1"/>
    <col min="3" max="3" width="13.42578125" customWidth="1"/>
    <col min="4" max="4" width="12.5703125" customWidth="1"/>
    <col min="5" max="5" width="10.7109375" customWidth="1"/>
    <col min="6" max="6" width="13.5703125" customWidth="1"/>
    <col min="7" max="7" width="12" customWidth="1"/>
  </cols>
  <sheetData>
    <row r="1" spans="1:11" ht="15.75" x14ac:dyDescent="0.25">
      <c r="A1" s="50"/>
      <c r="B1" s="40"/>
      <c r="C1" s="40"/>
      <c r="D1" s="40"/>
      <c r="E1" s="40"/>
      <c r="F1" s="40"/>
      <c r="G1" s="49" t="s">
        <v>214</v>
      </c>
      <c r="H1" s="41"/>
      <c r="I1" s="41"/>
      <c r="J1" s="40"/>
      <c r="K1" s="40"/>
    </row>
    <row r="2" spans="1:11" ht="15.75" x14ac:dyDescent="0.25">
      <c r="A2" s="41"/>
      <c r="B2" s="40"/>
      <c r="C2" s="40"/>
      <c r="D2" s="40"/>
      <c r="E2" s="40"/>
      <c r="F2" s="40"/>
      <c r="G2" s="49" t="s">
        <v>140</v>
      </c>
      <c r="H2" s="41"/>
      <c r="I2" s="41"/>
      <c r="J2" s="40"/>
      <c r="K2" s="40"/>
    </row>
    <row r="3" spans="1:11" ht="15.75" x14ac:dyDescent="0.25">
      <c r="A3" s="41"/>
      <c r="B3" s="40"/>
      <c r="C3" s="40"/>
      <c r="D3" s="40"/>
      <c r="E3" s="40"/>
      <c r="F3" s="40"/>
      <c r="G3" s="49"/>
      <c r="H3" s="41"/>
      <c r="I3" s="41"/>
      <c r="J3" s="40"/>
      <c r="K3" s="40"/>
    </row>
    <row r="4" spans="1:11" ht="15.75" x14ac:dyDescent="0.25">
      <c r="A4" s="41"/>
      <c r="B4" s="40"/>
      <c r="C4" s="40"/>
      <c r="D4" s="40"/>
      <c r="E4" s="40"/>
      <c r="F4" s="40"/>
      <c r="G4" s="49"/>
      <c r="H4" s="41"/>
      <c r="I4" s="41"/>
      <c r="J4" s="40"/>
      <c r="K4" s="40"/>
    </row>
    <row r="5" spans="1:11" ht="62.25" customHeight="1" x14ac:dyDescent="0.25">
      <c r="A5" s="55" t="s">
        <v>215</v>
      </c>
      <c r="B5" s="55"/>
      <c r="C5" s="55"/>
      <c r="D5" s="55"/>
      <c r="E5" s="55"/>
      <c r="F5" s="55"/>
      <c r="G5" s="55"/>
      <c r="H5" s="41"/>
      <c r="I5" s="41"/>
      <c r="J5" s="40"/>
      <c r="K5" s="40"/>
    </row>
    <row r="6" spans="1:11" ht="15.75" x14ac:dyDescent="0.25">
      <c r="A6" s="41"/>
      <c r="B6" s="40"/>
      <c r="C6" s="40"/>
      <c r="D6" s="40"/>
      <c r="E6" s="40"/>
      <c r="F6" s="40"/>
      <c r="G6" s="49"/>
      <c r="H6" s="41"/>
      <c r="I6" s="41"/>
      <c r="J6" s="40"/>
      <c r="K6" s="40"/>
    </row>
    <row r="7" spans="1:11" ht="15.75" x14ac:dyDescent="0.25">
      <c r="A7" s="41"/>
      <c r="B7" s="40"/>
      <c r="C7" s="40"/>
      <c r="D7" s="40"/>
      <c r="E7" s="40"/>
      <c r="F7" s="40"/>
      <c r="G7" s="49" t="s">
        <v>138</v>
      </c>
      <c r="H7" s="41"/>
      <c r="I7" s="41"/>
      <c r="J7" s="40"/>
      <c r="K7" s="40"/>
    </row>
    <row r="8" spans="1:11" ht="15.75" customHeight="1" x14ac:dyDescent="0.25">
      <c r="A8" s="57" t="s">
        <v>137</v>
      </c>
      <c r="B8" s="57" t="s">
        <v>136</v>
      </c>
      <c r="C8" s="57"/>
      <c r="D8" s="57"/>
      <c r="E8" s="57" t="s">
        <v>135</v>
      </c>
      <c r="F8" s="57"/>
      <c r="G8" s="57"/>
      <c r="H8" s="41"/>
      <c r="I8" s="41"/>
      <c r="J8" s="40"/>
      <c r="K8" s="40"/>
    </row>
    <row r="9" spans="1:11" ht="15.75" x14ac:dyDescent="0.25">
      <c r="A9" s="57"/>
      <c r="B9" s="57" t="s">
        <v>199</v>
      </c>
      <c r="C9" s="56" t="s">
        <v>4</v>
      </c>
      <c r="D9" s="56"/>
      <c r="E9" s="57" t="s">
        <v>199</v>
      </c>
      <c r="F9" s="56" t="s">
        <v>4</v>
      </c>
      <c r="G9" s="56"/>
      <c r="H9" s="41"/>
      <c r="I9" s="41"/>
      <c r="J9" s="40"/>
      <c r="K9" s="40"/>
    </row>
    <row r="10" spans="1:11" ht="63.75" x14ac:dyDescent="0.25">
      <c r="A10" s="57"/>
      <c r="B10" s="57"/>
      <c r="C10" s="48" t="s">
        <v>216</v>
      </c>
      <c r="D10" s="48" t="s">
        <v>217</v>
      </c>
      <c r="E10" s="57"/>
      <c r="F10" s="48" t="s">
        <v>216</v>
      </c>
      <c r="G10" s="48" t="s">
        <v>217</v>
      </c>
      <c r="H10" s="41"/>
      <c r="I10" s="41"/>
      <c r="J10" s="41"/>
      <c r="K10" s="41"/>
    </row>
    <row r="11" spans="1:11" ht="15.75" x14ac:dyDescent="0.25">
      <c r="A11" s="47" t="s">
        <v>169</v>
      </c>
      <c r="B11" s="46">
        <v>0</v>
      </c>
      <c r="C11" s="46">
        <v>0</v>
      </c>
      <c r="D11" s="46">
        <v>0</v>
      </c>
      <c r="E11" s="46">
        <v>74000</v>
      </c>
      <c r="F11" s="46">
        <v>74000</v>
      </c>
      <c r="G11" s="46">
        <v>0</v>
      </c>
      <c r="H11" s="41"/>
      <c r="I11" s="41"/>
      <c r="J11" s="41"/>
      <c r="K11" s="41"/>
    </row>
    <row r="12" spans="1:11" ht="15.75" x14ac:dyDescent="0.25">
      <c r="A12" s="47" t="s">
        <v>168</v>
      </c>
      <c r="B12" s="46">
        <v>0</v>
      </c>
      <c r="C12" s="46">
        <v>0</v>
      </c>
      <c r="D12" s="46">
        <v>0</v>
      </c>
      <c r="E12" s="46">
        <v>27500</v>
      </c>
      <c r="F12" s="46">
        <v>27500</v>
      </c>
      <c r="G12" s="46">
        <v>0</v>
      </c>
      <c r="H12" s="41"/>
      <c r="I12" s="41"/>
      <c r="J12" s="41"/>
      <c r="K12" s="41"/>
    </row>
    <row r="13" spans="1:11" ht="15.75" x14ac:dyDescent="0.25">
      <c r="A13" s="47" t="s">
        <v>166</v>
      </c>
      <c r="B13" s="46">
        <v>84800</v>
      </c>
      <c r="C13" s="46">
        <v>84800</v>
      </c>
      <c r="D13" s="46">
        <v>0</v>
      </c>
      <c r="E13" s="46">
        <v>0</v>
      </c>
      <c r="F13" s="46">
        <v>0</v>
      </c>
      <c r="G13" s="46">
        <v>0</v>
      </c>
      <c r="H13" s="41"/>
      <c r="I13" s="41"/>
      <c r="J13" s="41"/>
      <c r="K13" s="41"/>
    </row>
    <row r="14" spans="1:11" ht="15.75" x14ac:dyDescent="0.25">
      <c r="A14" s="47" t="s">
        <v>165</v>
      </c>
      <c r="B14" s="46">
        <v>84800</v>
      </c>
      <c r="C14" s="46">
        <v>84800</v>
      </c>
      <c r="D14" s="46">
        <v>0</v>
      </c>
      <c r="E14" s="46">
        <v>0</v>
      </c>
      <c r="F14" s="46">
        <v>0</v>
      </c>
      <c r="G14" s="46">
        <v>0</v>
      </c>
      <c r="H14" s="41"/>
      <c r="I14" s="41"/>
      <c r="J14" s="41"/>
      <c r="K14" s="41"/>
    </row>
    <row r="15" spans="1:11" ht="15.75" x14ac:dyDescent="0.25">
      <c r="A15" s="47" t="s">
        <v>163</v>
      </c>
      <c r="B15" s="46">
        <v>24750</v>
      </c>
      <c r="C15" s="46">
        <v>24750</v>
      </c>
      <c r="D15" s="46">
        <v>0</v>
      </c>
      <c r="E15" s="46">
        <v>0</v>
      </c>
      <c r="F15" s="46">
        <v>0</v>
      </c>
      <c r="G15" s="46">
        <v>0</v>
      </c>
      <c r="H15" s="41"/>
      <c r="I15" s="41"/>
      <c r="J15" s="41"/>
      <c r="K15" s="41"/>
    </row>
    <row r="16" spans="1:11" ht="15.75" x14ac:dyDescent="0.25">
      <c r="A16" s="47" t="s">
        <v>155</v>
      </c>
      <c r="B16" s="46">
        <v>74200</v>
      </c>
      <c r="C16" s="46">
        <v>74200</v>
      </c>
      <c r="D16" s="46">
        <v>0</v>
      </c>
      <c r="E16" s="46">
        <v>0</v>
      </c>
      <c r="F16" s="46">
        <v>0</v>
      </c>
      <c r="G16" s="46">
        <v>0</v>
      </c>
      <c r="H16" s="41"/>
      <c r="I16" s="41"/>
      <c r="J16" s="41"/>
      <c r="K16" s="41"/>
    </row>
    <row r="17" spans="1:11" ht="15.75" x14ac:dyDescent="0.25">
      <c r="A17" s="47" t="s">
        <v>154</v>
      </c>
      <c r="B17" s="46">
        <v>74200</v>
      </c>
      <c r="C17" s="46">
        <v>74200</v>
      </c>
      <c r="D17" s="46">
        <v>0</v>
      </c>
      <c r="E17" s="46">
        <v>0</v>
      </c>
      <c r="F17" s="46">
        <v>0</v>
      </c>
      <c r="G17" s="46">
        <v>0</v>
      </c>
      <c r="H17" s="41"/>
      <c r="I17" s="41"/>
      <c r="J17" s="41"/>
      <c r="K17" s="41"/>
    </row>
    <row r="18" spans="1:11" ht="15.75" x14ac:dyDescent="0.25">
      <c r="A18" s="47" t="s">
        <v>148</v>
      </c>
      <c r="B18" s="46">
        <v>70200</v>
      </c>
      <c r="C18" s="46">
        <v>70200</v>
      </c>
      <c r="D18" s="46">
        <v>0</v>
      </c>
      <c r="E18" s="46">
        <v>0</v>
      </c>
      <c r="F18" s="46">
        <v>0</v>
      </c>
      <c r="G18" s="46">
        <v>0</v>
      </c>
      <c r="H18" s="41"/>
      <c r="I18" s="41"/>
      <c r="J18" s="41"/>
      <c r="K18" s="41"/>
    </row>
    <row r="19" spans="1:11" ht="15.75" x14ac:dyDescent="0.25">
      <c r="A19" s="47" t="s">
        <v>147</v>
      </c>
      <c r="B19" s="46">
        <v>22000</v>
      </c>
      <c r="C19" s="46">
        <v>22000</v>
      </c>
      <c r="D19" s="46">
        <v>0</v>
      </c>
      <c r="E19" s="46">
        <v>0</v>
      </c>
      <c r="F19" s="46">
        <v>0</v>
      </c>
      <c r="G19" s="46">
        <v>0</v>
      </c>
      <c r="H19" s="41"/>
      <c r="I19" s="41"/>
      <c r="J19" s="41"/>
      <c r="K19" s="41"/>
    </row>
    <row r="20" spans="1:11" ht="15.75" x14ac:dyDescent="0.25">
      <c r="A20" s="47" t="s">
        <v>7</v>
      </c>
      <c r="B20" s="46">
        <v>74000</v>
      </c>
      <c r="C20" s="46">
        <v>74000</v>
      </c>
      <c r="D20" s="46">
        <v>0</v>
      </c>
      <c r="E20" s="46">
        <v>0</v>
      </c>
      <c r="F20" s="46">
        <v>0</v>
      </c>
      <c r="G20" s="46">
        <v>0</v>
      </c>
      <c r="H20" s="41"/>
      <c r="I20" s="41"/>
      <c r="J20" s="41"/>
      <c r="K20" s="41"/>
    </row>
    <row r="21" spans="1:11" ht="15.75" x14ac:dyDescent="0.25">
      <c r="A21" s="45" t="s">
        <v>6</v>
      </c>
      <c r="B21" s="44">
        <v>584700</v>
      </c>
      <c r="C21" s="44">
        <v>500700</v>
      </c>
      <c r="D21" s="44">
        <v>84000</v>
      </c>
      <c r="E21" s="44">
        <v>860250</v>
      </c>
      <c r="F21" s="44">
        <v>770250</v>
      </c>
      <c r="G21" s="44">
        <v>90000</v>
      </c>
      <c r="H21" s="41"/>
      <c r="I21" s="41"/>
      <c r="J21" s="41"/>
      <c r="K21" s="41"/>
    </row>
    <row r="22" spans="1:11" ht="15.75" x14ac:dyDescent="0.25">
      <c r="A22" s="43" t="s">
        <v>5</v>
      </c>
      <c r="B22" s="42">
        <v>1093650</v>
      </c>
      <c r="C22" s="42">
        <v>1009650</v>
      </c>
      <c r="D22" s="42">
        <v>84000</v>
      </c>
      <c r="E22" s="42">
        <v>961750</v>
      </c>
      <c r="F22" s="42">
        <v>871750</v>
      </c>
      <c r="G22" s="42">
        <v>90000</v>
      </c>
      <c r="H22" s="41"/>
      <c r="I22" s="41"/>
      <c r="J22" s="41"/>
      <c r="K22" s="41"/>
    </row>
    <row r="23" spans="1:11" ht="15.75" x14ac:dyDescent="0.25">
      <c r="A23" s="43" t="s">
        <v>4</v>
      </c>
      <c r="B23" s="42"/>
      <c r="C23" s="42"/>
      <c r="D23" s="42"/>
      <c r="E23" s="42"/>
      <c r="F23" s="42"/>
      <c r="G23" s="42"/>
      <c r="H23" s="41"/>
      <c r="I23" s="41"/>
      <c r="J23" s="41"/>
      <c r="K23" s="41"/>
    </row>
    <row r="24" spans="1:11" ht="15.75" x14ac:dyDescent="0.25">
      <c r="A24" s="43" t="s">
        <v>3</v>
      </c>
      <c r="B24" s="42">
        <v>434950</v>
      </c>
      <c r="C24" s="42">
        <v>434950</v>
      </c>
      <c r="D24" s="42">
        <v>0</v>
      </c>
      <c r="E24" s="42">
        <v>101500</v>
      </c>
      <c r="F24" s="42">
        <v>101500</v>
      </c>
      <c r="G24" s="42">
        <v>0</v>
      </c>
      <c r="H24" s="41"/>
      <c r="I24" s="41"/>
      <c r="J24" s="41"/>
      <c r="K24" s="41"/>
    </row>
    <row r="25" spans="1:11" ht="15.75" x14ac:dyDescent="0.25">
      <c r="A25" s="43" t="s">
        <v>1</v>
      </c>
      <c r="B25" s="42">
        <v>658700</v>
      </c>
      <c r="C25" s="42">
        <v>574700</v>
      </c>
      <c r="D25" s="42">
        <v>84000</v>
      </c>
      <c r="E25" s="42">
        <v>860250</v>
      </c>
      <c r="F25" s="42">
        <v>770250</v>
      </c>
      <c r="G25" s="42">
        <v>90000</v>
      </c>
      <c r="H25" s="41"/>
      <c r="I25" s="41"/>
      <c r="J25" s="41"/>
      <c r="K25" s="41"/>
    </row>
    <row r="26" spans="1:11" ht="15.75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11" ht="15.75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1" ht="15.75" x14ac:dyDescent="0.25">
      <c r="A28" s="39" t="s">
        <v>0</v>
      </c>
      <c r="B28" s="39"/>
      <c r="C28" s="39"/>
      <c r="D28" s="39"/>
      <c r="E28" s="39"/>
      <c r="F28" s="39"/>
      <c r="G28" s="39"/>
      <c r="H28" s="38"/>
      <c r="I28" s="38"/>
      <c r="J28" s="38"/>
      <c r="K28" s="38"/>
    </row>
  </sheetData>
  <mergeCells count="8">
    <mergeCell ref="A5:G5"/>
    <mergeCell ref="C9:D9"/>
    <mergeCell ref="F9:G9"/>
    <mergeCell ref="B8:D8"/>
    <mergeCell ref="E8:G8"/>
    <mergeCell ref="A8:A10"/>
    <mergeCell ref="B9:B10"/>
    <mergeCell ref="E9:E10"/>
  </mergeCells>
  <printOptions horizontalCentered="1"/>
  <pageMargins left="0.78740157480314965" right="0.39370078740157483" top="0.74803149606299213" bottom="0.94488188976377963" header="0.31496062992125984" footer="0.51181102362204722"/>
  <pageSetup paperSize="9" scale="84" fitToHeight="0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workbookViewId="0">
      <selection activeCell="H15" sqref="H15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5" ht="12.75" customHeight="1" x14ac:dyDescent="0.25">
      <c r="A1" s="16"/>
      <c r="B1" s="11"/>
      <c r="C1" s="16" t="s">
        <v>174</v>
      </c>
      <c r="D1" s="16"/>
      <c r="E1" s="16"/>
    </row>
    <row r="2" spans="1:5" ht="12.75" customHeight="1" x14ac:dyDescent="0.25">
      <c r="A2" s="4"/>
      <c r="B2" s="11"/>
      <c r="C2" s="16" t="s">
        <v>140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4" t="s">
        <v>173</v>
      </c>
      <c r="B5" s="54"/>
      <c r="C5" s="54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138</v>
      </c>
      <c r="D7" s="4"/>
      <c r="E7" s="4"/>
    </row>
    <row r="8" spans="1:5" ht="15.75" x14ac:dyDescent="0.25">
      <c r="A8" s="19" t="s">
        <v>137</v>
      </c>
      <c r="B8" s="15" t="s">
        <v>136</v>
      </c>
      <c r="C8" s="15" t="s">
        <v>135</v>
      </c>
      <c r="D8" s="4"/>
      <c r="E8" s="4"/>
    </row>
    <row r="9" spans="1:5" ht="15.75" x14ac:dyDescent="0.25">
      <c r="A9" s="18" t="s">
        <v>171</v>
      </c>
      <c r="B9" s="9">
        <v>71106.2</v>
      </c>
      <c r="C9" s="9">
        <v>77229.399999999994</v>
      </c>
      <c r="D9" s="4"/>
      <c r="E9" s="4"/>
    </row>
    <row r="10" spans="1:5" ht="15.75" x14ac:dyDescent="0.25">
      <c r="A10" s="10" t="s">
        <v>170</v>
      </c>
      <c r="B10" s="9">
        <v>32973.300000000003</v>
      </c>
      <c r="C10" s="9">
        <v>36413.9</v>
      </c>
      <c r="D10" s="4"/>
      <c r="E10" s="4"/>
    </row>
    <row r="11" spans="1:5" ht="15.75" x14ac:dyDescent="0.25">
      <c r="A11" s="10" t="s">
        <v>169</v>
      </c>
      <c r="B11" s="9">
        <v>24925.200000000001</v>
      </c>
      <c r="C11" s="9">
        <v>23359.8</v>
      </c>
      <c r="D11" s="4"/>
      <c r="E11" s="4"/>
    </row>
    <row r="12" spans="1:5" ht="15.75" x14ac:dyDescent="0.25">
      <c r="A12" s="10" t="s">
        <v>167</v>
      </c>
      <c r="B12" s="9">
        <v>71279.600000000006</v>
      </c>
      <c r="C12" s="9">
        <v>76332.2</v>
      </c>
      <c r="D12" s="4"/>
      <c r="E12" s="4"/>
    </row>
    <row r="13" spans="1:5" ht="15.75" x14ac:dyDescent="0.25">
      <c r="A13" s="10" t="s">
        <v>166</v>
      </c>
      <c r="B13" s="9">
        <v>29377.5</v>
      </c>
      <c r="C13" s="9">
        <v>32021</v>
      </c>
      <c r="D13" s="4"/>
      <c r="E13" s="4"/>
    </row>
    <row r="14" spans="1:5" ht="15.75" x14ac:dyDescent="0.25">
      <c r="A14" s="10" t="s">
        <v>165</v>
      </c>
      <c r="B14" s="9">
        <v>76946.100000000006</v>
      </c>
      <c r="C14" s="9">
        <v>82679.899999999994</v>
      </c>
      <c r="D14" s="4"/>
      <c r="E14" s="4"/>
    </row>
    <row r="15" spans="1:5" ht="15.75" x14ac:dyDescent="0.25">
      <c r="A15" s="10" t="s">
        <v>164</v>
      </c>
      <c r="B15" s="9">
        <v>146551</v>
      </c>
      <c r="C15" s="9">
        <v>147920.20000000001</v>
      </c>
      <c r="D15" s="4"/>
      <c r="E15" s="4"/>
    </row>
    <row r="16" spans="1:5" ht="15.75" x14ac:dyDescent="0.25">
      <c r="A16" s="10" t="s">
        <v>163</v>
      </c>
      <c r="B16" s="9">
        <v>66019.5</v>
      </c>
      <c r="C16" s="9">
        <v>69000.800000000003</v>
      </c>
      <c r="D16" s="4"/>
      <c r="E16" s="4"/>
    </row>
    <row r="17" spans="1:5" ht="15.75" x14ac:dyDescent="0.25">
      <c r="A17" s="10" t="s">
        <v>161</v>
      </c>
      <c r="B17" s="9">
        <v>35048.5</v>
      </c>
      <c r="C17" s="9">
        <v>31255.7</v>
      </c>
      <c r="D17" s="4"/>
      <c r="E17" s="4"/>
    </row>
    <row r="18" spans="1:5" ht="15.75" x14ac:dyDescent="0.25">
      <c r="A18" s="10" t="s">
        <v>160</v>
      </c>
      <c r="B18" s="9">
        <v>54687.5</v>
      </c>
      <c r="C18" s="9">
        <v>57965.7</v>
      </c>
      <c r="D18" s="4"/>
      <c r="E18" s="4"/>
    </row>
    <row r="19" spans="1:5" ht="15.75" x14ac:dyDescent="0.25">
      <c r="A19" s="10" t="s">
        <v>159</v>
      </c>
      <c r="B19" s="9">
        <v>95480.3</v>
      </c>
      <c r="C19" s="9">
        <v>104697.5</v>
      </c>
      <c r="D19" s="4"/>
      <c r="E19" s="4"/>
    </row>
    <row r="20" spans="1:5" ht="15.75" x14ac:dyDescent="0.25">
      <c r="A20" s="10" t="s">
        <v>158</v>
      </c>
      <c r="B20" s="9">
        <v>92623.4</v>
      </c>
      <c r="C20" s="9">
        <v>91830.7</v>
      </c>
      <c r="D20" s="4"/>
      <c r="E20" s="4"/>
    </row>
    <row r="21" spans="1:5" ht="15.75" x14ac:dyDescent="0.25">
      <c r="A21" s="10" t="s">
        <v>157</v>
      </c>
      <c r="B21" s="9">
        <v>90150</v>
      </c>
      <c r="C21" s="9">
        <v>95769.2</v>
      </c>
      <c r="D21" s="4"/>
      <c r="E21" s="4"/>
    </row>
    <row r="22" spans="1:5" ht="15.75" x14ac:dyDescent="0.25">
      <c r="A22" s="10" t="s">
        <v>156</v>
      </c>
      <c r="B22" s="9">
        <v>35167.5</v>
      </c>
      <c r="C22" s="9">
        <v>36648.199999999997</v>
      </c>
      <c r="D22" s="4"/>
      <c r="E22" s="4"/>
    </row>
    <row r="23" spans="1:5" ht="15.75" x14ac:dyDescent="0.25">
      <c r="A23" s="10" t="s">
        <v>155</v>
      </c>
      <c r="B23" s="9">
        <v>56926.3</v>
      </c>
      <c r="C23" s="9">
        <v>58730.8</v>
      </c>
      <c r="D23" s="4"/>
      <c r="E23" s="4"/>
    </row>
    <row r="24" spans="1:5" ht="15.75" x14ac:dyDescent="0.25">
      <c r="A24" s="10" t="s">
        <v>154</v>
      </c>
      <c r="B24" s="9">
        <v>2787.8</v>
      </c>
      <c r="C24" s="9">
        <v>7566.8</v>
      </c>
      <c r="D24" s="4"/>
      <c r="E24" s="4"/>
    </row>
    <row r="25" spans="1:5" ht="15.75" x14ac:dyDescent="0.25">
      <c r="A25" s="10" t="s">
        <v>152</v>
      </c>
      <c r="B25" s="9">
        <v>65706.899999999994</v>
      </c>
      <c r="C25" s="9">
        <v>60376.5</v>
      </c>
      <c r="D25" s="4"/>
      <c r="E25" s="4"/>
    </row>
    <row r="26" spans="1:5" ht="15.75" x14ac:dyDescent="0.25">
      <c r="A26" s="10" t="s">
        <v>151</v>
      </c>
      <c r="B26" s="9">
        <v>66220.399999999994</v>
      </c>
      <c r="C26" s="9">
        <v>66679.899999999994</v>
      </c>
      <c r="D26" s="4"/>
      <c r="E26" s="4"/>
    </row>
    <row r="27" spans="1:5" ht="15.75" x14ac:dyDescent="0.25">
      <c r="A27" s="10" t="s">
        <v>150</v>
      </c>
      <c r="B27" s="9">
        <v>89772.9</v>
      </c>
      <c r="C27" s="9">
        <v>96746.8</v>
      </c>
      <c r="D27" s="4"/>
      <c r="E27" s="4"/>
    </row>
    <row r="28" spans="1:5" ht="15.75" x14ac:dyDescent="0.25">
      <c r="A28" s="10" t="s">
        <v>149</v>
      </c>
      <c r="B28" s="9">
        <v>133885.70000000001</v>
      </c>
      <c r="C28" s="9">
        <v>145796.20000000001</v>
      </c>
      <c r="D28" s="4"/>
      <c r="E28" s="4"/>
    </row>
    <row r="29" spans="1:5" ht="15.75" x14ac:dyDescent="0.25">
      <c r="A29" s="10" t="s">
        <v>148</v>
      </c>
      <c r="B29" s="9">
        <v>15394.8</v>
      </c>
      <c r="C29" s="9">
        <v>23208</v>
      </c>
      <c r="D29" s="4"/>
      <c r="E29" s="4"/>
    </row>
    <row r="30" spans="1:5" ht="15.75" x14ac:dyDescent="0.25">
      <c r="A30" s="10" t="s">
        <v>147</v>
      </c>
      <c r="B30" s="9">
        <v>41072.699999999997</v>
      </c>
      <c r="C30" s="9">
        <v>40137.800000000003</v>
      </c>
      <c r="D30" s="4"/>
      <c r="E30" s="4"/>
    </row>
    <row r="31" spans="1:5" ht="15.75" x14ac:dyDescent="0.25">
      <c r="A31" s="10" t="s">
        <v>146</v>
      </c>
      <c r="B31" s="9">
        <v>45282.1</v>
      </c>
      <c r="C31" s="9">
        <v>48750.400000000001</v>
      </c>
      <c r="D31" s="4"/>
      <c r="E31" s="4"/>
    </row>
    <row r="32" spans="1:5" ht="15.75" x14ac:dyDescent="0.25">
      <c r="A32" s="10" t="s">
        <v>145</v>
      </c>
      <c r="B32" s="9">
        <v>26516.3</v>
      </c>
      <c r="C32" s="9">
        <v>30594.6</v>
      </c>
      <c r="D32" s="4"/>
      <c r="E32" s="4"/>
    </row>
    <row r="33" spans="1:5" ht="15.75" x14ac:dyDescent="0.25">
      <c r="A33" s="10" t="s">
        <v>144</v>
      </c>
      <c r="B33" s="9">
        <v>127946</v>
      </c>
      <c r="C33" s="9">
        <v>131057.1</v>
      </c>
      <c r="D33" s="4"/>
      <c r="E33" s="4"/>
    </row>
    <row r="34" spans="1:5" ht="15.75" x14ac:dyDescent="0.25">
      <c r="A34" s="10" t="s">
        <v>143</v>
      </c>
      <c r="B34" s="9">
        <v>44682.6</v>
      </c>
      <c r="C34" s="9">
        <v>54032.1</v>
      </c>
      <c r="D34" s="4"/>
      <c r="E34" s="4"/>
    </row>
    <row r="35" spans="1:5" ht="15.75" x14ac:dyDescent="0.25">
      <c r="A35" s="10" t="s">
        <v>142</v>
      </c>
      <c r="B35" s="9">
        <v>3518</v>
      </c>
      <c r="C35" s="9">
        <v>6206.1</v>
      </c>
      <c r="D35" s="4"/>
      <c r="E35" s="4"/>
    </row>
    <row r="36" spans="1:5" ht="15.75" x14ac:dyDescent="0.25">
      <c r="A36" s="10" t="s">
        <v>9</v>
      </c>
      <c r="B36" s="9">
        <v>61669.7</v>
      </c>
      <c r="C36" s="9">
        <v>49789.3</v>
      </c>
      <c r="D36" s="4"/>
      <c r="E36" s="4"/>
    </row>
    <row r="37" spans="1:5" ht="15.75" x14ac:dyDescent="0.25">
      <c r="A37" s="6" t="s">
        <v>5</v>
      </c>
      <c r="B37" s="5">
        <v>1703717.8000000003</v>
      </c>
      <c r="C37" s="5">
        <v>1782796.6</v>
      </c>
      <c r="D37" s="4"/>
      <c r="E37" s="4"/>
    </row>
    <row r="38" spans="1:5" ht="15.75" x14ac:dyDescent="0.25">
      <c r="A38" s="6" t="s">
        <v>4</v>
      </c>
      <c r="B38" s="5"/>
      <c r="C38" s="5"/>
      <c r="D38" s="4"/>
      <c r="E38" s="4"/>
    </row>
    <row r="39" spans="1:5" ht="15.75" x14ac:dyDescent="0.25">
      <c r="A39" s="6" t="s">
        <v>3</v>
      </c>
      <c r="B39" s="5">
        <v>1642048.1000000003</v>
      </c>
      <c r="C39" s="5">
        <v>1733007.3</v>
      </c>
      <c r="D39" s="4"/>
      <c r="E39" s="4"/>
    </row>
    <row r="40" spans="1:5" ht="15.75" x14ac:dyDescent="0.25">
      <c r="A40" s="6" t="s">
        <v>1</v>
      </c>
      <c r="B40" s="5">
        <v>61669.7</v>
      </c>
      <c r="C40" s="5">
        <v>49789.3</v>
      </c>
      <c r="D40" s="4"/>
      <c r="E40" s="4"/>
    </row>
    <row r="41" spans="1:5" ht="13.5" customHeight="1" x14ac:dyDescent="0.25">
      <c r="A41" s="4"/>
      <c r="B41" s="4"/>
      <c r="C41" s="4"/>
      <c r="D41" s="4"/>
      <c r="E41" s="4"/>
    </row>
    <row r="42" spans="1:5" ht="13.5" customHeight="1" x14ac:dyDescent="0.25">
      <c r="A42" s="4"/>
      <c r="B42" s="4"/>
      <c r="C42" s="4"/>
      <c r="D42" s="4"/>
      <c r="E42" s="4"/>
    </row>
    <row r="43" spans="1:5" ht="12.75" customHeight="1" x14ac:dyDescent="0.25">
      <c r="A43" s="3" t="s">
        <v>0</v>
      </c>
      <c r="B43" s="3"/>
      <c r="C43" s="3"/>
      <c r="D43" s="2"/>
      <c r="E43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46" style="1" bestFit="1" customWidth="1"/>
    <col min="2" max="3" width="17.140625" style="1" customWidth="1"/>
    <col min="4" max="248" width="9.140625" style="1" customWidth="1"/>
    <col min="249" max="16384" width="9.140625" style="1"/>
  </cols>
  <sheetData>
    <row r="1" spans="1:6" ht="12.75" customHeight="1" x14ac:dyDescent="0.25">
      <c r="A1" s="16"/>
      <c r="B1" s="11"/>
      <c r="C1" s="16" t="s">
        <v>176</v>
      </c>
      <c r="D1" s="16"/>
      <c r="E1" s="11"/>
      <c r="F1" s="11"/>
    </row>
    <row r="2" spans="1:6" ht="12.75" customHeight="1" x14ac:dyDescent="0.25">
      <c r="A2" s="4"/>
      <c r="B2" s="11"/>
      <c r="C2" s="16" t="s">
        <v>140</v>
      </c>
      <c r="D2" s="4"/>
      <c r="E2" s="11"/>
      <c r="F2" s="11"/>
    </row>
    <row r="3" spans="1:6" ht="12.75" customHeight="1" x14ac:dyDescent="0.25">
      <c r="A3" s="4"/>
      <c r="B3" s="11"/>
      <c r="C3" s="4"/>
      <c r="D3" s="4"/>
      <c r="E3" s="11"/>
      <c r="F3" s="11"/>
    </row>
    <row r="4" spans="1:6" ht="12.75" customHeight="1" x14ac:dyDescent="0.25">
      <c r="A4" s="4"/>
      <c r="B4" s="11"/>
      <c r="C4" s="4"/>
      <c r="D4" s="4"/>
      <c r="E4" s="11"/>
      <c r="F4" s="11"/>
    </row>
    <row r="5" spans="1:6" ht="50.25" customHeight="1" x14ac:dyDescent="0.2">
      <c r="A5" s="54" t="s">
        <v>175</v>
      </c>
      <c r="B5" s="54"/>
      <c r="C5" s="54"/>
      <c r="D5" s="17"/>
      <c r="E5" s="11"/>
      <c r="F5" s="11"/>
    </row>
    <row r="6" spans="1:6" ht="12.75" customHeight="1" x14ac:dyDescent="0.25">
      <c r="A6" s="4"/>
      <c r="B6" s="11"/>
      <c r="C6" s="4"/>
      <c r="D6" s="4"/>
      <c r="E6" s="11"/>
      <c r="F6" s="11"/>
    </row>
    <row r="7" spans="1:6" ht="12.75" customHeight="1" x14ac:dyDescent="0.25">
      <c r="A7" s="4"/>
      <c r="B7" s="11"/>
      <c r="C7" s="16" t="s">
        <v>138</v>
      </c>
      <c r="D7" s="4"/>
      <c r="E7" s="11"/>
      <c r="F7" s="11"/>
    </row>
    <row r="8" spans="1:6" ht="15.75" x14ac:dyDescent="0.25">
      <c r="A8" s="19" t="s">
        <v>137</v>
      </c>
      <c r="B8" s="15" t="s">
        <v>136</v>
      </c>
      <c r="C8" s="15" t="s">
        <v>135</v>
      </c>
      <c r="D8" s="4"/>
      <c r="E8" s="4"/>
      <c r="F8" s="4"/>
    </row>
    <row r="9" spans="1:6" ht="15.75" x14ac:dyDescent="0.25">
      <c r="A9" s="10" t="s">
        <v>169</v>
      </c>
      <c r="B9" s="9">
        <v>19597.5</v>
      </c>
      <c r="C9" s="9">
        <v>5987</v>
      </c>
      <c r="D9" s="4"/>
      <c r="E9" s="4"/>
      <c r="F9" s="4"/>
    </row>
    <row r="10" spans="1:6" ht="15.75" x14ac:dyDescent="0.25">
      <c r="A10" s="10" t="s">
        <v>168</v>
      </c>
      <c r="B10" s="9">
        <v>8970</v>
      </c>
      <c r="C10" s="9">
        <v>15064.6</v>
      </c>
      <c r="D10" s="4"/>
      <c r="E10" s="4"/>
      <c r="F10" s="4"/>
    </row>
    <row r="11" spans="1:6" ht="15.75" x14ac:dyDescent="0.25">
      <c r="A11" s="10" t="s">
        <v>167</v>
      </c>
      <c r="B11" s="9">
        <v>2200</v>
      </c>
      <c r="C11" s="9">
        <v>2900</v>
      </c>
      <c r="D11" s="4"/>
      <c r="E11" s="4"/>
      <c r="F11" s="4"/>
    </row>
    <row r="12" spans="1:6" ht="15.75" x14ac:dyDescent="0.25">
      <c r="A12" s="10" t="s">
        <v>164</v>
      </c>
      <c r="B12" s="9">
        <v>1000</v>
      </c>
      <c r="C12" s="9">
        <v>0</v>
      </c>
      <c r="D12" s="4"/>
      <c r="E12" s="4"/>
      <c r="F12" s="4"/>
    </row>
    <row r="13" spans="1:6" ht="15.75" x14ac:dyDescent="0.25">
      <c r="A13" s="10" t="s">
        <v>153</v>
      </c>
      <c r="B13" s="9">
        <v>0</v>
      </c>
      <c r="C13" s="9">
        <v>2000</v>
      </c>
      <c r="D13" s="4"/>
      <c r="E13" s="4"/>
      <c r="F13" s="4"/>
    </row>
    <row r="14" spans="1:6" ht="15.75" x14ac:dyDescent="0.25">
      <c r="A14" s="6" t="s">
        <v>5</v>
      </c>
      <c r="B14" s="5">
        <v>31767.5</v>
      </c>
      <c r="C14" s="5">
        <v>25951.599999999999</v>
      </c>
      <c r="D14" s="4"/>
      <c r="E14" s="4"/>
      <c r="F14" s="4"/>
    </row>
    <row r="15" spans="1:6" ht="15.75" x14ac:dyDescent="0.25">
      <c r="A15" s="6" t="s">
        <v>4</v>
      </c>
      <c r="B15" s="5"/>
      <c r="C15" s="5"/>
      <c r="D15" s="4"/>
      <c r="E15" s="4"/>
      <c r="F15" s="4"/>
    </row>
    <row r="16" spans="1:6" ht="15.75" x14ac:dyDescent="0.25">
      <c r="A16" s="6" t="s">
        <v>3</v>
      </c>
      <c r="B16" s="5">
        <v>31767.5</v>
      </c>
      <c r="C16" s="5">
        <v>25951.599999999999</v>
      </c>
      <c r="D16" s="4"/>
      <c r="E16" s="4"/>
      <c r="F16" s="4"/>
    </row>
    <row r="17" spans="1:6" ht="13.5" customHeight="1" x14ac:dyDescent="0.25">
      <c r="A17" s="4"/>
      <c r="B17" s="4"/>
      <c r="C17" s="4"/>
      <c r="D17" s="4"/>
      <c r="E17" s="4"/>
      <c r="F17" s="4"/>
    </row>
    <row r="18" spans="1:6" ht="13.5" customHeight="1" x14ac:dyDescent="0.25">
      <c r="A18" s="4"/>
      <c r="B18" s="4"/>
      <c r="C18" s="4"/>
      <c r="D18" s="4"/>
      <c r="E18" s="4"/>
      <c r="F18" s="4"/>
    </row>
    <row r="19" spans="1:6" ht="12.75" customHeight="1" x14ac:dyDescent="0.25">
      <c r="A19" s="3" t="s">
        <v>0</v>
      </c>
      <c r="B19" s="3"/>
      <c r="C19" s="3"/>
      <c r="D19" s="2"/>
      <c r="E19" s="2"/>
      <c r="F1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workbookViewId="0">
      <selection activeCell="A47" sqref="A47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x14ac:dyDescent="0.25">
      <c r="A1" s="16"/>
      <c r="B1" s="11"/>
      <c r="C1" s="16" t="s">
        <v>178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53.25" customHeight="1" x14ac:dyDescent="0.2">
      <c r="A5" s="54" t="s">
        <v>177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27" t="s">
        <v>137</v>
      </c>
      <c r="B8" s="27" t="s">
        <v>136</v>
      </c>
      <c r="C8" s="27" t="s">
        <v>135</v>
      </c>
      <c r="D8" s="4"/>
    </row>
    <row r="9" spans="1:4" ht="15" customHeight="1" x14ac:dyDescent="0.25">
      <c r="A9" s="14" t="s">
        <v>134</v>
      </c>
      <c r="B9" s="5">
        <v>222.3</v>
      </c>
      <c r="C9" s="5">
        <v>300</v>
      </c>
      <c r="D9" s="4"/>
    </row>
    <row r="10" spans="1:4" ht="15" customHeight="1" x14ac:dyDescent="0.25">
      <c r="A10" s="10" t="s">
        <v>133</v>
      </c>
      <c r="B10" s="9">
        <v>222.3</v>
      </c>
      <c r="C10" s="9">
        <v>300</v>
      </c>
      <c r="D10" s="4"/>
    </row>
    <row r="11" spans="1:4" ht="15" customHeight="1" x14ac:dyDescent="0.25">
      <c r="A11" s="6" t="s">
        <v>129</v>
      </c>
      <c r="B11" s="20">
        <v>368.6</v>
      </c>
      <c r="C11" s="9">
        <v>0</v>
      </c>
      <c r="D11" s="4"/>
    </row>
    <row r="12" spans="1:4" ht="15" customHeight="1" x14ac:dyDescent="0.25">
      <c r="A12" s="10" t="s">
        <v>127</v>
      </c>
      <c r="B12" s="9">
        <v>184.3</v>
      </c>
      <c r="C12" s="9">
        <v>0</v>
      </c>
      <c r="D12" s="4"/>
    </row>
    <row r="13" spans="1:4" ht="15" customHeight="1" x14ac:dyDescent="0.25">
      <c r="A13" s="10" t="s">
        <v>126</v>
      </c>
      <c r="B13" s="9">
        <v>184.3</v>
      </c>
      <c r="C13" s="9">
        <v>0</v>
      </c>
      <c r="D13" s="4"/>
    </row>
    <row r="14" spans="1:4" ht="15" customHeight="1" x14ac:dyDescent="0.25">
      <c r="A14" s="6" t="s">
        <v>125</v>
      </c>
      <c r="B14" s="5">
        <v>0</v>
      </c>
      <c r="C14" s="5">
        <f>SUM(C15:C16)</f>
        <v>380</v>
      </c>
      <c r="D14" s="4"/>
    </row>
    <row r="15" spans="1:4" ht="15" customHeight="1" x14ac:dyDescent="0.25">
      <c r="A15" s="13" t="s">
        <v>124</v>
      </c>
      <c r="B15" s="12">
        <v>0</v>
      </c>
      <c r="C15" s="12">
        <v>190</v>
      </c>
      <c r="D15" s="4"/>
    </row>
    <row r="16" spans="1:4" ht="15" customHeight="1" x14ac:dyDescent="0.25">
      <c r="A16" s="13" t="s">
        <v>207</v>
      </c>
      <c r="B16" s="12">
        <v>0</v>
      </c>
      <c r="C16" s="12">
        <v>190</v>
      </c>
      <c r="D16" s="4"/>
    </row>
    <row r="17" spans="1:4" ht="15" customHeight="1" x14ac:dyDescent="0.25">
      <c r="A17" s="6" t="s">
        <v>120</v>
      </c>
      <c r="B17" s="5">
        <v>290</v>
      </c>
      <c r="C17" s="5">
        <v>300</v>
      </c>
      <c r="D17" s="4"/>
    </row>
    <row r="18" spans="1:4" ht="15" customHeight="1" x14ac:dyDescent="0.25">
      <c r="A18" s="10" t="s">
        <v>119</v>
      </c>
      <c r="B18" s="9">
        <v>290</v>
      </c>
      <c r="C18" s="9">
        <v>300</v>
      </c>
      <c r="D18" s="4"/>
    </row>
    <row r="19" spans="1:4" ht="15" customHeight="1" x14ac:dyDescent="0.25">
      <c r="A19" s="6" t="s">
        <v>117</v>
      </c>
      <c r="B19" s="5">
        <v>361</v>
      </c>
      <c r="C19" s="5">
        <v>380</v>
      </c>
      <c r="D19" s="4"/>
    </row>
    <row r="20" spans="1:4" ht="15" customHeight="1" x14ac:dyDescent="0.25">
      <c r="A20" s="10" t="s">
        <v>116</v>
      </c>
      <c r="B20" s="9">
        <v>361</v>
      </c>
      <c r="C20" s="9">
        <v>380</v>
      </c>
      <c r="D20" s="4"/>
    </row>
    <row r="21" spans="1:4" ht="15" customHeight="1" x14ac:dyDescent="0.25">
      <c r="A21" s="6" t="s">
        <v>111</v>
      </c>
      <c r="B21" s="5">
        <v>826.5</v>
      </c>
      <c r="C21" s="5">
        <v>720</v>
      </c>
      <c r="D21" s="4"/>
    </row>
    <row r="22" spans="1:4" ht="15" customHeight="1" x14ac:dyDescent="0.25">
      <c r="A22" s="13" t="s">
        <v>110</v>
      </c>
      <c r="B22" s="12">
        <v>826.5</v>
      </c>
      <c r="C22" s="12">
        <v>720</v>
      </c>
      <c r="D22" s="4"/>
    </row>
    <row r="23" spans="1:4" ht="15" customHeight="1" x14ac:dyDescent="0.25">
      <c r="A23" s="6" t="s">
        <v>104</v>
      </c>
      <c r="B23" s="5">
        <v>405</v>
      </c>
      <c r="C23" s="5">
        <v>720</v>
      </c>
      <c r="D23" s="4"/>
    </row>
    <row r="24" spans="1:4" s="31" customFormat="1" ht="15" customHeight="1" x14ac:dyDescent="0.25">
      <c r="A24" s="10" t="s">
        <v>208</v>
      </c>
      <c r="B24" s="9">
        <v>0</v>
      </c>
      <c r="C24" s="9">
        <v>720</v>
      </c>
      <c r="D24" s="4"/>
    </row>
    <row r="25" spans="1:4" ht="15" customHeight="1" x14ac:dyDescent="0.25">
      <c r="A25" s="10" t="s">
        <v>224</v>
      </c>
      <c r="B25" s="9">
        <v>405</v>
      </c>
      <c r="C25" s="9">
        <v>0</v>
      </c>
      <c r="D25" s="4"/>
    </row>
    <row r="26" spans="1:4" ht="15" customHeight="1" x14ac:dyDescent="0.25">
      <c r="A26" s="6" t="s">
        <v>95</v>
      </c>
      <c r="B26" s="5">
        <v>360</v>
      </c>
      <c r="C26" s="5">
        <v>360</v>
      </c>
      <c r="D26" s="4"/>
    </row>
    <row r="27" spans="1:4" ht="15" customHeight="1" x14ac:dyDescent="0.25">
      <c r="A27" s="13" t="s">
        <v>94</v>
      </c>
      <c r="B27" s="12">
        <v>360</v>
      </c>
      <c r="C27" s="12">
        <v>360</v>
      </c>
      <c r="D27" s="4"/>
    </row>
    <row r="28" spans="1:4" ht="15" customHeight="1" x14ac:dyDescent="0.25">
      <c r="A28" s="6" t="s">
        <v>92</v>
      </c>
      <c r="B28" s="5">
        <v>293</v>
      </c>
      <c r="C28" s="5">
        <v>270</v>
      </c>
      <c r="D28" s="4"/>
    </row>
    <row r="29" spans="1:4" s="31" customFormat="1" ht="15" customHeight="1" x14ac:dyDescent="0.25">
      <c r="A29" s="10" t="s">
        <v>90</v>
      </c>
      <c r="B29" s="9">
        <v>0</v>
      </c>
      <c r="C29" s="9">
        <v>270</v>
      </c>
      <c r="D29" s="4"/>
    </row>
    <row r="30" spans="1:4" ht="15" customHeight="1" x14ac:dyDescent="0.25">
      <c r="A30" s="10" t="s">
        <v>86</v>
      </c>
      <c r="B30" s="9">
        <v>293</v>
      </c>
      <c r="C30" s="9">
        <v>0</v>
      </c>
      <c r="D30" s="4"/>
    </row>
    <row r="31" spans="1:4" ht="15" customHeight="1" x14ac:dyDescent="0.25">
      <c r="A31" s="6" t="s">
        <v>84</v>
      </c>
      <c r="B31" s="5">
        <v>0</v>
      </c>
      <c r="C31" s="5">
        <v>700</v>
      </c>
      <c r="D31" s="4"/>
    </row>
    <row r="32" spans="1:4" ht="15" customHeight="1" x14ac:dyDescent="0.25">
      <c r="A32" s="13" t="s">
        <v>83</v>
      </c>
      <c r="B32" s="12">
        <v>0</v>
      </c>
      <c r="C32" s="12">
        <v>700</v>
      </c>
      <c r="D32" s="4"/>
    </row>
    <row r="33" spans="1:4" s="35" customFormat="1" ht="15" customHeight="1" x14ac:dyDescent="0.25">
      <c r="A33" s="33" t="s">
        <v>70</v>
      </c>
      <c r="B33" s="34">
        <v>0</v>
      </c>
      <c r="C33" s="34">
        <v>5000</v>
      </c>
      <c r="D33" s="32"/>
    </row>
    <row r="34" spans="1:4" ht="15" customHeight="1" x14ac:dyDescent="0.25">
      <c r="A34" s="13" t="s">
        <v>209</v>
      </c>
      <c r="B34" s="12">
        <v>0</v>
      </c>
      <c r="C34" s="12">
        <v>5000</v>
      </c>
      <c r="D34" s="4"/>
    </row>
    <row r="35" spans="1:4" s="35" customFormat="1" ht="15" customHeight="1" x14ac:dyDescent="0.25">
      <c r="A35" s="33" t="s">
        <v>66</v>
      </c>
      <c r="B35" s="34">
        <v>0</v>
      </c>
      <c r="C35" s="34">
        <v>570</v>
      </c>
      <c r="D35" s="32"/>
    </row>
    <row r="36" spans="1:4" ht="15" customHeight="1" x14ac:dyDescent="0.25">
      <c r="A36" s="13" t="s">
        <v>210</v>
      </c>
      <c r="B36" s="12">
        <v>0</v>
      </c>
      <c r="C36" s="12">
        <v>570</v>
      </c>
      <c r="D36" s="4"/>
    </row>
    <row r="37" spans="1:4" ht="15" customHeight="1" x14ac:dyDescent="0.25">
      <c r="A37" s="6" t="s">
        <v>61</v>
      </c>
      <c r="B37" s="5">
        <v>665</v>
      </c>
      <c r="C37" s="5">
        <v>0</v>
      </c>
      <c r="D37" s="4"/>
    </row>
    <row r="38" spans="1:4" ht="15" customHeight="1" x14ac:dyDescent="0.25">
      <c r="A38" s="10" t="s">
        <v>59</v>
      </c>
      <c r="B38" s="9">
        <v>665</v>
      </c>
      <c r="C38" s="9">
        <v>0</v>
      </c>
      <c r="D38" s="4"/>
    </row>
    <row r="39" spans="1:4" ht="15" customHeight="1" x14ac:dyDescent="0.25">
      <c r="A39" s="6" t="s">
        <v>57</v>
      </c>
      <c r="B39" s="5">
        <v>1235</v>
      </c>
      <c r="C39" s="5">
        <v>285</v>
      </c>
      <c r="D39" s="4"/>
    </row>
    <row r="40" spans="1:4" ht="15" customHeight="1" x14ac:dyDescent="0.25">
      <c r="A40" s="13" t="s">
        <v>56</v>
      </c>
      <c r="B40" s="12">
        <v>380</v>
      </c>
      <c r="C40" s="12">
        <v>0</v>
      </c>
      <c r="D40" s="4"/>
    </row>
    <row r="41" spans="1:4" ht="15" customHeight="1" x14ac:dyDescent="0.25">
      <c r="A41" s="10" t="s">
        <v>55</v>
      </c>
      <c r="B41" s="9">
        <v>171</v>
      </c>
      <c r="C41" s="9">
        <v>0</v>
      </c>
      <c r="D41" s="4"/>
    </row>
    <row r="42" spans="1:4" ht="15" customHeight="1" x14ac:dyDescent="0.25">
      <c r="A42" s="10" t="s">
        <v>54</v>
      </c>
      <c r="B42" s="9">
        <v>256.5</v>
      </c>
      <c r="C42" s="9">
        <v>0</v>
      </c>
      <c r="D42" s="4"/>
    </row>
    <row r="43" spans="1:4" ht="15" customHeight="1" x14ac:dyDescent="0.25">
      <c r="A43" s="10" t="s">
        <v>51</v>
      </c>
      <c r="B43" s="9">
        <v>0</v>
      </c>
      <c r="C43" s="9">
        <v>0</v>
      </c>
      <c r="D43" s="4"/>
    </row>
    <row r="44" spans="1:4" ht="15" customHeight="1" x14ac:dyDescent="0.25">
      <c r="A44" s="10" t="s">
        <v>50</v>
      </c>
      <c r="B44" s="9">
        <v>256.5</v>
      </c>
      <c r="C44" s="9">
        <v>0</v>
      </c>
      <c r="D44" s="4"/>
    </row>
    <row r="45" spans="1:4" ht="15" customHeight="1" x14ac:dyDescent="0.25">
      <c r="A45" s="10" t="s">
        <v>48</v>
      </c>
      <c r="B45" s="9">
        <v>0</v>
      </c>
      <c r="C45" s="9">
        <v>0</v>
      </c>
      <c r="D45" s="4"/>
    </row>
    <row r="46" spans="1:4" ht="15" customHeight="1" x14ac:dyDescent="0.25">
      <c r="A46" s="10" t="s">
        <v>221</v>
      </c>
      <c r="B46" s="9">
        <v>171</v>
      </c>
      <c r="C46" s="9">
        <v>0</v>
      </c>
      <c r="D46" s="4"/>
    </row>
    <row r="47" spans="1:4" ht="15" customHeight="1" x14ac:dyDescent="0.25">
      <c r="A47" s="10" t="s">
        <v>47</v>
      </c>
      <c r="B47" s="9">
        <v>0</v>
      </c>
      <c r="C47" s="9">
        <v>285</v>
      </c>
      <c r="D47" s="4"/>
    </row>
    <row r="48" spans="1:4" ht="15" customHeight="1" x14ac:dyDescent="0.25">
      <c r="A48" s="6" t="s">
        <v>42</v>
      </c>
      <c r="B48" s="5">
        <v>510.70000000000005</v>
      </c>
      <c r="C48" s="5">
        <v>239.4</v>
      </c>
      <c r="D48" s="4"/>
    </row>
    <row r="49" spans="1:4" ht="15" customHeight="1" x14ac:dyDescent="0.25">
      <c r="A49" s="13" t="s">
        <v>41</v>
      </c>
      <c r="B49" s="12">
        <v>271.3</v>
      </c>
      <c r="C49" s="12">
        <v>0</v>
      </c>
      <c r="D49" s="4"/>
    </row>
    <row r="50" spans="1:4" ht="15" customHeight="1" x14ac:dyDescent="0.25">
      <c r="A50" s="10" t="s">
        <v>35</v>
      </c>
      <c r="B50" s="9">
        <v>239.4</v>
      </c>
      <c r="C50" s="9">
        <v>239.4</v>
      </c>
      <c r="D50" s="4"/>
    </row>
    <row r="51" spans="1:4" ht="15" customHeight="1" x14ac:dyDescent="0.25">
      <c r="A51" s="6" t="s">
        <v>34</v>
      </c>
      <c r="B51" s="5">
        <v>0</v>
      </c>
      <c r="C51" s="5">
        <v>589</v>
      </c>
      <c r="D51" s="4"/>
    </row>
    <row r="52" spans="1:4" ht="15" customHeight="1" x14ac:dyDescent="0.25">
      <c r="A52" s="10" t="s">
        <v>31</v>
      </c>
      <c r="B52" s="9">
        <v>0</v>
      </c>
      <c r="C52" s="9">
        <v>589</v>
      </c>
      <c r="D52" s="4"/>
    </row>
    <row r="53" spans="1:4" ht="15" customHeight="1" x14ac:dyDescent="0.25">
      <c r="A53" s="6" t="s">
        <v>19</v>
      </c>
      <c r="B53" s="5">
        <v>608</v>
      </c>
      <c r="C53" s="5">
        <v>500</v>
      </c>
      <c r="D53" s="4"/>
    </row>
    <row r="54" spans="1:4" ht="15" customHeight="1" x14ac:dyDescent="0.25">
      <c r="A54" s="13" t="s">
        <v>18</v>
      </c>
      <c r="B54" s="12">
        <v>608</v>
      </c>
      <c r="C54" s="12">
        <v>500</v>
      </c>
      <c r="D54" s="4"/>
    </row>
    <row r="55" spans="1:4" ht="15" customHeight="1" x14ac:dyDescent="0.25">
      <c r="A55" s="6" t="s">
        <v>12</v>
      </c>
      <c r="B55" s="5">
        <v>0</v>
      </c>
      <c r="C55" s="5">
        <v>750</v>
      </c>
      <c r="D55" s="4"/>
    </row>
    <row r="56" spans="1:4" ht="15" customHeight="1" x14ac:dyDescent="0.25">
      <c r="A56" s="13" t="s">
        <v>11</v>
      </c>
      <c r="B56" s="12">
        <v>0</v>
      </c>
      <c r="C56" s="12">
        <v>750</v>
      </c>
      <c r="D56" s="4"/>
    </row>
    <row r="57" spans="1:4" ht="15" customHeight="1" x14ac:dyDescent="0.25">
      <c r="A57" s="6" t="s">
        <v>5</v>
      </c>
      <c r="B57" s="5">
        <v>6145.1</v>
      </c>
      <c r="C57" s="5">
        <f>C55+C53+C51+C48+C39+C35+C33+C31+C28+C26+C23+C21+C19+C17+C14+C9</f>
        <v>12063.4</v>
      </c>
      <c r="D57" s="4"/>
    </row>
    <row r="58" spans="1:4" ht="15" customHeight="1" x14ac:dyDescent="0.25">
      <c r="A58" s="6" t="s">
        <v>4</v>
      </c>
      <c r="B58" s="5"/>
      <c r="C58" s="5"/>
      <c r="D58" s="4"/>
    </row>
    <row r="59" spans="1:4" ht="15" customHeight="1" x14ac:dyDescent="0.25">
      <c r="A59" s="6" t="s">
        <v>2</v>
      </c>
      <c r="B59" s="5">
        <v>6145.1</v>
      </c>
      <c r="C59" s="5">
        <f>C57</f>
        <v>12063.4</v>
      </c>
      <c r="D59" s="4"/>
    </row>
    <row r="60" spans="1:4" ht="15.75" x14ac:dyDescent="0.25">
      <c r="A60" s="4"/>
      <c r="B60" s="4"/>
      <c r="C60" s="4"/>
      <c r="D60" s="4"/>
    </row>
    <row r="61" spans="1:4" ht="15.75" x14ac:dyDescent="0.25">
      <c r="A61" s="4"/>
      <c r="B61" s="4"/>
      <c r="C61" s="4"/>
      <c r="D61" s="4"/>
    </row>
    <row r="62" spans="1:4" ht="15.75" x14ac:dyDescent="0.25">
      <c r="A62" s="3" t="s">
        <v>0</v>
      </c>
      <c r="B62" s="3"/>
      <c r="C62" s="3"/>
      <c r="D62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workbookViewId="0">
      <selection activeCell="I45" sqref="I45"/>
    </sheetView>
  </sheetViews>
  <sheetFormatPr defaultColWidth="9.140625" defaultRowHeight="12.75" x14ac:dyDescent="0.2"/>
  <cols>
    <col min="1" max="1" width="32.5703125" style="1" customWidth="1"/>
    <col min="2" max="3" width="0" style="1" hidden="1" customWidth="1"/>
    <col min="4" max="7" width="14.28515625" style="1" customWidth="1"/>
    <col min="8" max="242" width="9.140625" style="1" customWidth="1"/>
    <col min="243" max="16384" width="9.140625" style="1"/>
  </cols>
  <sheetData>
    <row r="1" spans="1:8" ht="12.75" customHeight="1" x14ac:dyDescent="0.25">
      <c r="A1" s="16"/>
      <c r="B1" s="11"/>
      <c r="C1" s="11"/>
      <c r="D1" s="11"/>
      <c r="E1" s="11"/>
      <c r="F1" s="11"/>
      <c r="G1" s="23" t="s">
        <v>182</v>
      </c>
      <c r="H1" s="4"/>
    </row>
    <row r="2" spans="1:8" ht="12.75" customHeight="1" x14ac:dyDescent="0.25">
      <c r="A2" s="4"/>
      <c r="B2" s="11"/>
      <c r="C2" s="11"/>
      <c r="D2" s="11"/>
      <c r="E2" s="11"/>
      <c r="F2" s="11"/>
      <c r="G2" s="23" t="s">
        <v>140</v>
      </c>
      <c r="H2" s="4"/>
    </row>
    <row r="3" spans="1:8" ht="12.75" customHeight="1" x14ac:dyDescent="0.25">
      <c r="A3" s="4"/>
      <c r="B3" s="11"/>
      <c r="C3" s="11"/>
      <c r="D3" s="11"/>
      <c r="E3" s="11"/>
      <c r="F3" s="11"/>
      <c r="G3" s="23"/>
      <c r="H3" s="4"/>
    </row>
    <row r="4" spans="1:8" ht="12.75" customHeight="1" x14ac:dyDescent="0.25">
      <c r="A4" s="4"/>
      <c r="B4" s="11"/>
      <c r="C4" s="11"/>
      <c r="D4" s="11"/>
      <c r="E4" s="11"/>
      <c r="F4" s="11"/>
      <c r="G4" s="23"/>
      <c r="H4" s="4"/>
    </row>
    <row r="5" spans="1:8" ht="48.75" customHeight="1" x14ac:dyDescent="0.25">
      <c r="A5" s="59" t="s">
        <v>181</v>
      </c>
      <c r="B5" s="59"/>
      <c r="C5" s="59"/>
      <c r="D5" s="59"/>
      <c r="E5" s="59"/>
      <c r="F5" s="59"/>
      <c r="G5" s="59"/>
      <c r="H5" s="4"/>
    </row>
    <row r="6" spans="1:8" ht="12.75" customHeight="1" x14ac:dyDescent="0.25">
      <c r="A6" s="4"/>
      <c r="B6" s="11"/>
      <c r="C6" s="11"/>
      <c r="D6" s="11"/>
      <c r="E6" s="11"/>
      <c r="F6" s="11"/>
      <c r="G6" s="23"/>
      <c r="H6" s="4"/>
    </row>
    <row r="7" spans="1:8" ht="12.75" customHeight="1" x14ac:dyDescent="0.25">
      <c r="A7" s="4"/>
      <c r="B7" s="11"/>
      <c r="C7" s="11"/>
      <c r="D7" s="11"/>
      <c r="E7" s="11"/>
      <c r="F7" s="11"/>
      <c r="G7" s="23" t="s">
        <v>138</v>
      </c>
      <c r="H7" s="4"/>
    </row>
    <row r="8" spans="1:8" ht="78" customHeight="1" x14ac:dyDescent="0.25">
      <c r="A8" s="58" t="s">
        <v>137</v>
      </c>
      <c r="B8" s="11"/>
      <c r="C8" s="11"/>
      <c r="D8" s="60" t="s">
        <v>180</v>
      </c>
      <c r="E8" s="60"/>
      <c r="F8" s="58" t="s">
        <v>179</v>
      </c>
      <c r="G8" s="58"/>
      <c r="H8" s="4"/>
    </row>
    <row r="9" spans="1:8" ht="17.25" customHeight="1" x14ac:dyDescent="0.25">
      <c r="A9" s="58"/>
      <c r="B9" s="15" t="s">
        <v>136</v>
      </c>
      <c r="C9" s="15" t="s">
        <v>135</v>
      </c>
      <c r="D9" s="15" t="s">
        <v>136</v>
      </c>
      <c r="E9" s="22" t="s">
        <v>135</v>
      </c>
      <c r="F9" s="19" t="s">
        <v>136</v>
      </c>
      <c r="G9" s="19" t="s">
        <v>135</v>
      </c>
      <c r="H9" s="4"/>
    </row>
    <row r="10" spans="1:8" ht="15.75" x14ac:dyDescent="0.25">
      <c r="A10" s="21" t="s">
        <v>171</v>
      </c>
      <c r="B10" s="9">
        <v>52324.9</v>
      </c>
      <c r="C10" s="9">
        <v>4033</v>
      </c>
      <c r="D10" s="9">
        <v>48657.9</v>
      </c>
      <c r="E10" s="9">
        <v>0</v>
      </c>
      <c r="F10" s="12">
        <v>3667</v>
      </c>
      <c r="G10" s="12">
        <v>4033</v>
      </c>
      <c r="H10" s="4"/>
    </row>
    <row r="11" spans="1:8" ht="15.75" x14ac:dyDescent="0.25">
      <c r="A11" s="10" t="s">
        <v>170</v>
      </c>
      <c r="B11" s="9">
        <v>87260.800000000003</v>
      </c>
      <c r="C11" s="9">
        <v>5274</v>
      </c>
      <c r="D11" s="9">
        <v>82465.8</v>
      </c>
      <c r="E11" s="9">
        <v>0</v>
      </c>
      <c r="F11" s="9">
        <v>4795</v>
      </c>
      <c r="G11" s="9">
        <v>5274</v>
      </c>
      <c r="H11" s="4"/>
    </row>
    <row r="12" spans="1:8" ht="15.75" x14ac:dyDescent="0.25">
      <c r="A12" s="10" t="s">
        <v>169</v>
      </c>
      <c r="B12" s="9">
        <v>26382</v>
      </c>
      <c r="C12" s="9">
        <v>2896</v>
      </c>
      <c r="D12" s="9">
        <v>23750</v>
      </c>
      <c r="E12" s="9">
        <v>0</v>
      </c>
      <c r="F12" s="9">
        <v>2632</v>
      </c>
      <c r="G12" s="9">
        <v>2896</v>
      </c>
      <c r="H12" s="4"/>
    </row>
    <row r="13" spans="1:8" ht="15.75" x14ac:dyDescent="0.25">
      <c r="A13" s="10" t="s">
        <v>168</v>
      </c>
      <c r="B13" s="9">
        <v>42700.9</v>
      </c>
      <c r="C13" s="9">
        <v>4447</v>
      </c>
      <c r="D13" s="9">
        <v>38657.9</v>
      </c>
      <c r="E13" s="9">
        <v>0</v>
      </c>
      <c r="F13" s="9">
        <v>4043</v>
      </c>
      <c r="G13" s="9">
        <v>4447</v>
      </c>
      <c r="H13" s="4"/>
    </row>
    <row r="14" spans="1:8" ht="15.75" x14ac:dyDescent="0.25">
      <c r="A14" s="10" t="s">
        <v>167</v>
      </c>
      <c r="B14" s="9">
        <v>51289.9</v>
      </c>
      <c r="C14" s="9">
        <v>2896</v>
      </c>
      <c r="D14" s="9">
        <v>48657.9</v>
      </c>
      <c r="E14" s="9">
        <v>0</v>
      </c>
      <c r="F14" s="9">
        <v>2632</v>
      </c>
      <c r="G14" s="9">
        <v>2896</v>
      </c>
      <c r="H14" s="4"/>
    </row>
    <row r="15" spans="1:8" ht="15.75" x14ac:dyDescent="0.25">
      <c r="A15" s="10" t="s">
        <v>166</v>
      </c>
      <c r="B15" s="9">
        <v>17825</v>
      </c>
      <c r="C15" s="9">
        <v>42480.9</v>
      </c>
      <c r="D15" s="9">
        <v>14440</v>
      </c>
      <c r="E15" s="9">
        <v>38757.9</v>
      </c>
      <c r="F15" s="9">
        <v>3385</v>
      </c>
      <c r="G15" s="9">
        <v>3723</v>
      </c>
      <c r="H15" s="4"/>
    </row>
    <row r="16" spans="1:8" ht="15.75" x14ac:dyDescent="0.25">
      <c r="A16" s="10" t="s">
        <v>165</v>
      </c>
      <c r="B16" s="9">
        <v>5265</v>
      </c>
      <c r="C16" s="9">
        <v>5791</v>
      </c>
      <c r="D16" s="9">
        <v>0</v>
      </c>
      <c r="E16" s="9">
        <v>0</v>
      </c>
      <c r="F16" s="9">
        <v>5265</v>
      </c>
      <c r="G16" s="9">
        <v>5791</v>
      </c>
      <c r="H16" s="4"/>
    </row>
    <row r="17" spans="1:8" ht="15.75" x14ac:dyDescent="0.25">
      <c r="A17" s="10" t="s">
        <v>164</v>
      </c>
      <c r="B17" s="9">
        <v>183903.7</v>
      </c>
      <c r="C17" s="9">
        <v>5171</v>
      </c>
      <c r="D17" s="9">
        <v>179202.7</v>
      </c>
      <c r="E17" s="9">
        <v>0</v>
      </c>
      <c r="F17" s="9">
        <v>4701</v>
      </c>
      <c r="G17" s="9">
        <v>5171</v>
      </c>
      <c r="H17" s="4"/>
    </row>
    <row r="18" spans="1:8" ht="15.75" x14ac:dyDescent="0.25">
      <c r="A18" s="10" t="s">
        <v>163</v>
      </c>
      <c r="B18" s="9">
        <v>3479</v>
      </c>
      <c r="C18" s="9">
        <v>3826</v>
      </c>
      <c r="D18" s="9">
        <v>0</v>
      </c>
      <c r="E18" s="9">
        <v>0</v>
      </c>
      <c r="F18" s="9">
        <v>3479</v>
      </c>
      <c r="G18" s="9">
        <v>3826</v>
      </c>
      <c r="H18" s="4"/>
    </row>
    <row r="19" spans="1:8" ht="15.75" x14ac:dyDescent="0.25">
      <c r="A19" s="10" t="s">
        <v>162</v>
      </c>
      <c r="B19" s="9">
        <v>44288.9</v>
      </c>
      <c r="C19" s="9">
        <v>2999</v>
      </c>
      <c r="D19" s="9">
        <v>41562.9</v>
      </c>
      <c r="E19" s="9">
        <v>0</v>
      </c>
      <c r="F19" s="9">
        <v>2726</v>
      </c>
      <c r="G19" s="9">
        <v>2999</v>
      </c>
      <c r="H19" s="4"/>
    </row>
    <row r="20" spans="1:8" ht="15.75" x14ac:dyDescent="0.25">
      <c r="A20" s="10" t="s">
        <v>161</v>
      </c>
      <c r="B20" s="9">
        <v>2915</v>
      </c>
      <c r="C20" s="9">
        <v>34043.9</v>
      </c>
      <c r="D20" s="9">
        <v>0</v>
      </c>
      <c r="E20" s="9">
        <v>30837.9</v>
      </c>
      <c r="F20" s="9">
        <v>2915</v>
      </c>
      <c r="G20" s="9">
        <v>3206</v>
      </c>
      <c r="H20" s="4"/>
    </row>
    <row r="21" spans="1:8" ht="15.75" x14ac:dyDescent="0.25">
      <c r="A21" s="10" t="s">
        <v>160</v>
      </c>
      <c r="B21" s="9">
        <v>1222</v>
      </c>
      <c r="C21" s="9">
        <v>50001.9</v>
      </c>
      <c r="D21" s="9">
        <v>0</v>
      </c>
      <c r="E21" s="9">
        <v>48657.9</v>
      </c>
      <c r="F21" s="9">
        <v>1222</v>
      </c>
      <c r="G21" s="9">
        <v>1344</v>
      </c>
      <c r="H21" s="4"/>
    </row>
    <row r="22" spans="1:8" ht="15.75" x14ac:dyDescent="0.25">
      <c r="A22" s="10" t="s">
        <v>159</v>
      </c>
      <c r="B22" s="9">
        <v>4325</v>
      </c>
      <c r="C22" s="9">
        <v>4757</v>
      </c>
      <c r="D22" s="9">
        <v>0</v>
      </c>
      <c r="E22" s="9">
        <v>0</v>
      </c>
      <c r="F22" s="9">
        <v>4325</v>
      </c>
      <c r="G22" s="9">
        <v>4757</v>
      </c>
      <c r="H22" s="4"/>
    </row>
    <row r="23" spans="1:8" ht="15.75" x14ac:dyDescent="0.25">
      <c r="A23" s="10" t="s">
        <v>158</v>
      </c>
      <c r="B23" s="9">
        <v>29266.9</v>
      </c>
      <c r="C23" s="9">
        <v>5895</v>
      </c>
      <c r="D23" s="9">
        <v>23907.9</v>
      </c>
      <c r="E23" s="9">
        <v>0</v>
      </c>
      <c r="F23" s="9">
        <v>5359</v>
      </c>
      <c r="G23" s="9">
        <v>5895</v>
      </c>
      <c r="H23" s="4"/>
    </row>
    <row r="24" spans="1:8" ht="15.75" x14ac:dyDescent="0.25">
      <c r="A24" s="10" t="s">
        <v>157</v>
      </c>
      <c r="B24" s="9">
        <v>4795</v>
      </c>
      <c r="C24" s="9">
        <v>5274</v>
      </c>
      <c r="D24" s="9">
        <v>0</v>
      </c>
      <c r="E24" s="9">
        <v>0</v>
      </c>
      <c r="F24" s="9">
        <v>4795</v>
      </c>
      <c r="G24" s="9">
        <v>5274</v>
      </c>
      <c r="H24" s="4"/>
    </row>
    <row r="25" spans="1:8" ht="15.75" x14ac:dyDescent="0.25">
      <c r="A25" s="10" t="s">
        <v>156</v>
      </c>
      <c r="B25" s="9">
        <v>3667</v>
      </c>
      <c r="C25" s="9">
        <v>4033</v>
      </c>
      <c r="D25" s="9">
        <v>0</v>
      </c>
      <c r="E25" s="9">
        <v>0</v>
      </c>
      <c r="F25" s="9">
        <v>3667</v>
      </c>
      <c r="G25" s="9">
        <v>4033</v>
      </c>
      <c r="H25" s="4"/>
    </row>
    <row r="26" spans="1:8" ht="15.75" x14ac:dyDescent="0.25">
      <c r="A26" s="10" t="s">
        <v>155</v>
      </c>
      <c r="B26" s="9">
        <v>50888.9</v>
      </c>
      <c r="C26" s="9">
        <v>2999</v>
      </c>
      <c r="D26" s="9">
        <v>48162.9</v>
      </c>
      <c r="E26" s="9">
        <v>0</v>
      </c>
      <c r="F26" s="9">
        <v>2726</v>
      </c>
      <c r="G26" s="9">
        <v>2999</v>
      </c>
      <c r="H26" s="4"/>
    </row>
    <row r="27" spans="1:8" ht="15.75" x14ac:dyDescent="0.25">
      <c r="A27" s="10" t="s">
        <v>154</v>
      </c>
      <c r="B27" s="9">
        <v>2726</v>
      </c>
      <c r="C27" s="9">
        <v>27599.9</v>
      </c>
      <c r="D27" s="9">
        <v>0</v>
      </c>
      <c r="E27" s="9">
        <v>24600.9</v>
      </c>
      <c r="F27" s="9">
        <v>2726</v>
      </c>
      <c r="G27" s="9">
        <v>2999</v>
      </c>
      <c r="H27" s="4"/>
    </row>
    <row r="28" spans="1:8" ht="15.75" x14ac:dyDescent="0.25">
      <c r="A28" s="10" t="s">
        <v>153</v>
      </c>
      <c r="B28" s="9">
        <v>31678.9</v>
      </c>
      <c r="C28" s="9">
        <v>32803</v>
      </c>
      <c r="D28" s="9">
        <v>28857.9</v>
      </c>
      <c r="E28" s="9">
        <v>29700</v>
      </c>
      <c r="F28" s="9">
        <v>2821</v>
      </c>
      <c r="G28" s="9">
        <v>3103</v>
      </c>
      <c r="H28" s="4"/>
    </row>
    <row r="29" spans="1:8" ht="15.75" x14ac:dyDescent="0.25">
      <c r="A29" s="10" t="s">
        <v>152</v>
      </c>
      <c r="B29" s="9">
        <v>23855</v>
      </c>
      <c r="C29" s="9">
        <v>52897.9</v>
      </c>
      <c r="D29" s="9">
        <v>20000</v>
      </c>
      <c r="E29" s="9">
        <v>48657.9</v>
      </c>
      <c r="F29" s="9">
        <v>3855</v>
      </c>
      <c r="G29" s="9">
        <v>4240</v>
      </c>
      <c r="H29" s="4"/>
    </row>
    <row r="30" spans="1:8" ht="15.75" x14ac:dyDescent="0.25">
      <c r="A30" s="10" t="s">
        <v>151</v>
      </c>
      <c r="B30" s="9">
        <v>50725.9</v>
      </c>
      <c r="C30" s="9">
        <v>2275</v>
      </c>
      <c r="D30" s="9">
        <v>48657.9</v>
      </c>
      <c r="E30" s="9">
        <v>0</v>
      </c>
      <c r="F30" s="9">
        <v>2068</v>
      </c>
      <c r="G30" s="9">
        <v>2275</v>
      </c>
      <c r="H30" s="4"/>
    </row>
    <row r="31" spans="1:8" ht="15.75" x14ac:dyDescent="0.25">
      <c r="A31" s="10" t="s">
        <v>150</v>
      </c>
      <c r="B31" s="9">
        <v>3385</v>
      </c>
      <c r="C31" s="9">
        <v>3723</v>
      </c>
      <c r="D31" s="9">
        <v>0</v>
      </c>
      <c r="E31" s="9">
        <v>0</v>
      </c>
      <c r="F31" s="9">
        <v>3385</v>
      </c>
      <c r="G31" s="9">
        <v>3723</v>
      </c>
      <c r="H31" s="4"/>
    </row>
    <row r="32" spans="1:8" ht="15.75" x14ac:dyDescent="0.25">
      <c r="A32" s="10" t="s">
        <v>149</v>
      </c>
      <c r="B32" s="9">
        <v>4510</v>
      </c>
      <c r="C32" s="9">
        <v>23964</v>
      </c>
      <c r="D32" s="9">
        <v>0</v>
      </c>
      <c r="E32" s="9">
        <v>19000</v>
      </c>
      <c r="F32" s="9">
        <v>4510</v>
      </c>
      <c r="G32" s="9">
        <v>4964</v>
      </c>
      <c r="H32" s="4"/>
    </row>
    <row r="33" spans="1:8" ht="15.75" x14ac:dyDescent="0.25">
      <c r="A33" s="10" t="s">
        <v>148</v>
      </c>
      <c r="B33" s="9">
        <v>5735</v>
      </c>
      <c r="C33" s="9">
        <v>6309</v>
      </c>
      <c r="D33" s="9">
        <v>0</v>
      </c>
      <c r="E33" s="9">
        <v>0</v>
      </c>
      <c r="F33" s="9">
        <v>5735</v>
      </c>
      <c r="G33" s="9">
        <v>6309</v>
      </c>
      <c r="H33" s="4"/>
    </row>
    <row r="34" spans="1:8" ht="15.75" x14ac:dyDescent="0.25">
      <c r="A34" s="10" t="s">
        <v>147</v>
      </c>
      <c r="B34" s="9">
        <v>4137</v>
      </c>
      <c r="C34" s="9">
        <v>4550</v>
      </c>
      <c r="D34" s="9">
        <v>0</v>
      </c>
      <c r="E34" s="9">
        <v>0</v>
      </c>
      <c r="F34" s="9">
        <v>4137</v>
      </c>
      <c r="G34" s="9">
        <v>4550</v>
      </c>
      <c r="H34" s="4"/>
    </row>
    <row r="35" spans="1:8" ht="15.75" x14ac:dyDescent="0.25">
      <c r="A35" s="10" t="s">
        <v>146</v>
      </c>
      <c r="B35" s="9">
        <v>3291</v>
      </c>
      <c r="C35" s="9">
        <v>27527.9</v>
      </c>
      <c r="D35" s="9">
        <v>0</v>
      </c>
      <c r="E35" s="9">
        <v>23907.9</v>
      </c>
      <c r="F35" s="9">
        <v>3291</v>
      </c>
      <c r="G35" s="9">
        <v>3620</v>
      </c>
      <c r="H35" s="4"/>
    </row>
    <row r="36" spans="1:8" ht="15.75" x14ac:dyDescent="0.25">
      <c r="A36" s="10" t="s">
        <v>145</v>
      </c>
      <c r="B36" s="9">
        <v>4701</v>
      </c>
      <c r="C36" s="9">
        <v>5171</v>
      </c>
      <c r="D36" s="9">
        <v>0</v>
      </c>
      <c r="E36" s="9">
        <v>0</v>
      </c>
      <c r="F36" s="9">
        <v>4701</v>
      </c>
      <c r="G36" s="9">
        <v>5171</v>
      </c>
      <c r="H36" s="4"/>
    </row>
    <row r="37" spans="1:8" ht="15.75" x14ac:dyDescent="0.25">
      <c r="A37" s="10" t="s">
        <v>144</v>
      </c>
      <c r="B37" s="9">
        <v>3197</v>
      </c>
      <c r="C37" s="9">
        <v>101673.9</v>
      </c>
      <c r="D37" s="9">
        <v>0</v>
      </c>
      <c r="E37" s="9">
        <v>98157.9</v>
      </c>
      <c r="F37" s="9">
        <v>3197</v>
      </c>
      <c r="G37" s="9">
        <v>3516</v>
      </c>
      <c r="H37" s="4"/>
    </row>
    <row r="38" spans="1:8" ht="15.75" x14ac:dyDescent="0.25">
      <c r="A38" s="10" t="s">
        <v>143</v>
      </c>
      <c r="B38" s="9">
        <v>74137</v>
      </c>
      <c r="C38" s="9">
        <v>4550</v>
      </c>
      <c r="D38" s="9">
        <v>70000</v>
      </c>
      <c r="E38" s="9">
        <v>0</v>
      </c>
      <c r="F38" s="9">
        <v>4137</v>
      </c>
      <c r="G38" s="9">
        <v>4550</v>
      </c>
      <c r="H38" s="4"/>
    </row>
    <row r="39" spans="1:8" ht="15.75" x14ac:dyDescent="0.25">
      <c r="A39" s="10" t="s">
        <v>142</v>
      </c>
      <c r="B39" s="9">
        <v>3103</v>
      </c>
      <c r="C39" s="9">
        <v>3416</v>
      </c>
      <c r="D39" s="9">
        <v>0</v>
      </c>
      <c r="E39" s="9">
        <v>0</v>
      </c>
      <c r="F39" s="9">
        <v>3103</v>
      </c>
      <c r="G39" s="9">
        <v>3416</v>
      </c>
      <c r="H39" s="4"/>
    </row>
    <row r="40" spans="1:8" ht="15.75" x14ac:dyDescent="0.25">
      <c r="A40" s="10" t="s">
        <v>9</v>
      </c>
      <c r="B40" s="9">
        <v>0</v>
      </c>
      <c r="C40" s="9">
        <v>105087.9</v>
      </c>
      <c r="D40" s="9">
        <v>0</v>
      </c>
      <c r="E40" s="9">
        <v>105087.9</v>
      </c>
      <c r="F40" s="9">
        <v>0</v>
      </c>
      <c r="G40" s="9">
        <v>0</v>
      </c>
      <c r="H40" s="4"/>
    </row>
    <row r="41" spans="1:8" ht="15.75" x14ac:dyDescent="0.25">
      <c r="A41" s="6" t="s">
        <v>5</v>
      </c>
      <c r="B41" s="5">
        <v>826981.7</v>
      </c>
      <c r="C41" s="5">
        <v>588366.20000000007</v>
      </c>
      <c r="D41" s="5">
        <v>716981.7</v>
      </c>
      <c r="E41" s="5">
        <v>467366.20000000007</v>
      </c>
      <c r="F41" s="5">
        <v>110000</v>
      </c>
      <c r="G41" s="5">
        <v>121000</v>
      </c>
      <c r="H41" s="4"/>
    </row>
    <row r="42" spans="1:8" ht="15.75" x14ac:dyDescent="0.25">
      <c r="A42" s="6" t="s">
        <v>4</v>
      </c>
      <c r="B42" s="5"/>
      <c r="C42" s="5"/>
      <c r="D42" s="5"/>
      <c r="E42" s="5"/>
      <c r="F42" s="5"/>
      <c r="G42" s="5"/>
      <c r="H42" s="4"/>
    </row>
    <row r="43" spans="1:8" ht="15.75" x14ac:dyDescent="0.25">
      <c r="A43" s="6" t="s">
        <v>3</v>
      </c>
      <c r="B43" s="5">
        <v>826981.7</v>
      </c>
      <c r="C43" s="5">
        <v>483278.30000000005</v>
      </c>
      <c r="D43" s="5">
        <v>716981.7</v>
      </c>
      <c r="E43" s="5">
        <v>362278.30000000005</v>
      </c>
      <c r="F43" s="5">
        <v>110000</v>
      </c>
      <c r="G43" s="5">
        <v>121000</v>
      </c>
      <c r="H43" s="4"/>
    </row>
    <row r="44" spans="1:8" ht="15.75" x14ac:dyDescent="0.25">
      <c r="A44" s="6" t="s">
        <v>1</v>
      </c>
      <c r="B44" s="5">
        <v>0</v>
      </c>
      <c r="C44" s="5">
        <v>105087.9</v>
      </c>
      <c r="D44" s="5">
        <v>0</v>
      </c>
      <c r="E44" s="5">
        <v>105087.9</v>
      </c>
      <c r="F44" s="5">
        <v>0</v>
      </c>
      <c r="G44" s="5">
        <v>0</v>
      </c>
      <c r="H44" s="4"/>
    </row>
    <row r="45" spans="1:8" ht="13.5" customHeight="1" x14ac:dyDescent="0.25">
      <c r="A45" s="4"/>
      <c r="B45" s="4"/>
      <c r="C45" s="4"/>
      <c r="D45" s="4"/>
      <c r="E45" s="4"/>
      <c r="F45" s="4"/>
      <c r="G45" s="4"/>
      <c r="H45" s="4"/>
    </row>
    <row r="46" spans="1:8" ht="13.5" customHeight="1" x14ac:dyDescent="0.25">
      <c r="A46" s="4"/>
      <c r="B46" s="4"/>
      <c r="C46" s="4"/>
      <c r="D46" s="4"/>
      <c r="E46" s="4"/>
      <c r="F46" s="4"/>
      <c r="G46" s="4"/>
      <c r="H46" s="4"/>
    </row>
    <row r="47" spans="1:8" ht="12.75" customHeight="1" x14ac:dyDescent="0.25">
      <c r="A47" s="3" t="s">
        <v>0</v>
      </c>
      <c r="B47" s="3"/>
      <c r="C47" s="3"/>
      <c r="D47" s="3"/>
      <c r="E47" s="3"/>
      <c r="F47" s="3"/>
      <c r="G47" s="3"/>
      <c r="H47" s="2"/>
    </row>
  </sheetData>
  <mergeCells count="4">
    <mergeCell ref="A8:A9"/>
    <mergeCell ref="A5:G5"/>
    <mergeCell ref="D8:E8"/>
    <mergeCell ref="F8:G8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opLeftCell="A4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customHeight="1" x14ac:dyDescent="0.25">
      <c r="A1" s="16"/>
      <c r="B1" s="11"/>
      <c r="C1" s="16" t="s">
        <v>184</v>
      </c>
      <c r="D1" s="16"/>
    </row>
    <row r="2" spans="1:4" ht="12.75" customHeight="1" x14ac:dyDescent="0.25">
      <c r="A2" s="4"/>
      <c r="B2" s="11"/>
      <c r="C2" s="16" t="s">
        <v>140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96.75" customHeight="1" x14ac:dyDescent="0.2">
      <c r="A5" s="54" t="s">
        <v>183</v>
      </c>
      <c r="B5" s="54"/>
      <c r="C5" s="54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138</v>
      </c>
      <c r="D7" s="4"/>
    </row>
    <row r="8" spans="1:4" ht="15.75" x14ac:dyDescent="0.25">
      <c r="A8" s="19" t="s">
        <v>137</v>
      </c>
      <c r="B8" s="15" t="s">
        <v>136</v>
      </c>
      <c r="C8" s="15" t="s">
        <v>135</v>
      </c>
      <c r="D8" s="4"/>
    </row>
    <row r="9" spans="1:4" ht="15.75" x14ac:dyDescent="0.25">
      <c r="A9" s="18" t="s">
        <v>171</v>
      </c>
      <c r="B9" s="9">
        <v>4959</v>
      </c>
      <c r="C9" s="9">
        <v>3719.2</v>
      </c>
      <c r="D9" s="4"/>
    </row>
    <row r="10" spans="1:4" ht="15.75" x14ac:dyDescent="0.25">
      <c r="A10" s="10" t="s">
        <v>170</v>
      </c>
      <c r="B10" s="9">
        <v>2479.5</v>
      </c>
      <c r="C10" s="9">
        <v>1239.8</v>
      </c>
      <c r="D10" s="4"/>
    </row>
    <row r="11" spans="1:4" ht="15.75" x14ac:dyDescent="0.25">
      <c r="A11" s="10" t="s">
        <v>169</v>
      </c>
      <c r="B11" s="9">
        <v>3719.2</v>
      </c>
      <c r="C11" s="9">
        <v>3719.2</v>
      </c>
      <c r="D11" s="4"/>
    </row>
    <row r="12" spans="1:4" ht="15.75" x14ac:dyDescent="0.25">
      <c r="A12" s="10" t="s">
        <v>168</v>
      </c>
      <c r="B12" s="9">
        <v>2479.5</v>
      </c>
      <c r="C12" s="9">
        <v>3719.2</v>
      </c>
      <c r="D12" s="4"/>
    </row>
    <row r="13" spans="1:4" ht="15.75" x14ac:dyDescent="0.25">
      <c r="A13" s="10" t="s">
        <v>167</v>
      </c>
      <c r="B13" s="9">
        <v>3719.2</v>
      </c>
      <c r="C13" s="9">
        <v>2479.5</v>
      </c>
      <c r="D13" s="4"/>
    </row>
    <row r="14" spans="1:4" ht="15.75" x14ac:dyDescent="0.25">
      <c r="A14" s="10" t="s">
        <v>166</v>
      </c>
      <c r="B14" s="9">
        <v>2479.5</v>
      </c>
      <c r="C14" s="9">
        <v>2479.5</v>
      </c>
      <c r="D14" s="4"/>
    </row>
    <row r="15" spans="1:4" ht="15.75" x14ac:dyDescent="0.25">
      <c r="A15" s="10" t="s">
        <v>165</v>
      </c>
      <c r="B15" s="9">
        <v>24795</v>
      </c>
      <c r="C15" s="9">
        <v>29754</v>
      </c>
      <c r="D15" s="4"/>
    </row>
    <row r="16" spans="1:4" ht="15.75" x14ac:dyDescent="0.25">
      <c r="A16" s="10" t="s">
        <v>164</v>
      </c>
      <c r="B16" s="9">
        <v>4959</v>
      </c>
      <c r="C16" s="9">
        <v>4959</v>
      </c>
      <c r="D16" s="4"/>
    </row>
    <row r="17" spans="1:4" ht="15.75" x14ac:dyDescent="0.25">
      <c r="A17" s="10" t="s">
        <v>163</v>
      </c>
      <c r="B17" s="9">
        <v>4959</v>
      </c>
      <c r="C17" s="9">
        <v>4959</v>
      </c>
      <c r="D17" s="4"/>
    </row>
    <row r="18" spans="1:4" ht="15.75" x14ac:dyDescent="0.25">
      <c r="A18" s="10" t="s">
        <v>162</v>
      </c>
      <c r="B18" s="9">
        <v>12397.5</v>
      </c>
      <c r="C18" s="9">
        <v>13637.2</v>
      </c>
      <c r="D18" s="4"/>
    </row>
    <row r="19" spans="1:4" ht="15.75" x14ac:dyDescent="0.25">
      <c r="A19" s="10" t="s">
        <v>161</v>
      </c>
      <c r="B19" s="9">
        <v>2479.5</v>
      </c>
      <c r="C19" s="9">
        <v>2479.5</v>
      </c>
      <c r="D19" s="4"/>
    </row>
    <row r="20" spans="1:4" ht="15.75" x14ac:dyDescent="0.25">
      <c r="A20" s="10" t="s">
        <v>160</v>
      </c>
      <c r="B20" s="9">
        <v>2479.5</v>
      </c>
      <c r="C20" s="9">
        <v>2479.5</v>
      </c>
      <c r="D20" s="4"/>
    </row>
    <row r="21" spans="1:4" ht="15.75" x14ac:dyDescent="0.25">
      <c r="A21" s="10" t="s">
        <v>159</v>
      </c>
      <c r="B21" s="9">
        <v>12397.5</v>
      </c>
      <c r="C21" s="9">
        <v>6198.7</v>
      </c>
      <c r="D21" s="4"/>
    </row>
    <row r="22" spans="1:4" ht="15.75" x14ac:dyDescent="0.25">
      <c r="A22" s="10" t="s">
        <v>158</v>
      </c>
      <c r="B22" s="9">
        <v>3719.2</v>
      </c>
      <c r="C22" s="9">
        <v>3719.2</v>
      </c>
      <c r="D22" s="4"/>
    </row>
    <row r="23" spans="1:4" ht="15.75" x14ac:dyDescent="0.25">
      <c r="A23" s="10" t="s">
        <v>157</v>
      </c>
      <c r="B23" s="9">
        <v>7438.5</v>
      </c>
      <c r="C23" s="9">
        <v>4959</v>
      </c>
      <c r="D23" s="4"/>
    </row>
    <row r="24" spans="1:4" ht="15.75" x14ac:dyDescent="0.25">
      <c r="A24" s="10" t="s">
        <v>156</v>
      </c>
      <c r="B24" s="9">
        <v>4959</v>
      </c>
      <c r="C24" s="9">
        <v>3719.2</v>
      </c>
      <c r="D24" s="4"/>
    </row>
    <row r="25" spans="1:4" ht="15.75" x14ac:dyDescent="0.25">
      <c r="A25" s="10" t="s">
        <v>155</v>
      </c>
      <c r="B25" s="9">
        <v>3719.2</v>
      </c>
      <c r="C25" s="9">
        <v>3719.2</v>
      </c>
      <c r="D25" s="4"/>
    </row>
    <row r="26" spans="1:4" ht="15.75" x14ac:dyDescent="0.25">
      <c r="A26" s="10" t="s">
        <v>154</v>
      </c>
      <c r="B26" s="9">
        <v>2479.5</v>
      </c>
      <c r="C26" s="9">
        <v>3719.2</v>
      </c>
      <c r="D26" s="4"/>
    </row>
    <row r="27" spans="1:4" ht="15.75" x14ac:dyDescent="0.25">
      <c r="A27" s="10" t="s">
        <v>153</v>
      </c>
      <c r="B27" s="9">
        <v>20921.400000000001</v>
      </c>
      <c r="C27" s="9">
        <v>20921.7</v>
      </c>
      <c r="D27" s="4"/>
    </row>
    <row r="28" spans="1:4" ht="15.75" x14ac:dyDescent="0.25">
      <c r="A28" s="10" t="s">
        <v>152</v>
      </c>
      <c r="B28" s="9">
        <v>7438.5</v>
      </c>
      <c r="C28" s="9">
        <v>7438.5</v>
      </c>
      <c r="D28" s="4"/>
    </row>
    <row r="29" spans="1:4" ht="15.75" x14ac:dyDescent="0.25">
      <c r="A29" s="10" t="s">
        <v>151</v>
      </c>
      <c r="B29" s="9">
        <v>1239.8</v>
      </c>
      <c r="C29" s="9">
        <v>2479.5</v>
      </c>
      <c r="D29" s="4"/>
    </row>
    <row r="30" spans="1:4" ht="15.75" x14ac:dyDescent="0.25">
      <c r="A30" s="10" t="s">
        <v>150</v>
      </c>
      <c r="B30" s="9">
        <v>3719.2</v>
      </c>
      <c r="C30" s="9">
        <v>3719.2</v>
      </c>
      <c r="D30" s="4"/>
    </row>
    <row r="31" spans="1:4" ht="15.75" x14ac:dyDescent="0.25">
      <c r="A31" s="10" t="s">
        <v>149</v>
      </c>
      <c r="B31" s="9">
        <v>9918</v>
      </c>
      <c r="C31" s="9">
        <v>8678.2000000000007</v>
      </c>
      <c r="D31" s="4"/>
    </row>
    <row r="32" spans="1:4" ht="15.75" x14ac:dyDescent="0.25">
      <c r="A32" s="10" t="s">
        <v>148</v>
      </c>
      <c r="B32" s="9">
        <v>11157.8</v>
      </c>
      <c r="C32" s="9">
        <v>8678.2000000000007</v>
      </c>
      <c r="D32" s="4"/>
    </row>
    <row r="33" spans="1:4" ht="15.75" x14ac:dyDescent="0.25">
      <c r="A33" s="10" t="s">
        <v>147</v>
      </c>
      <c r="B33" s="9">
        <v>3719.2</v>
      </c>
      <c r="C33" s="9">
        <v>3719.2</v>
      </c>
      <c r="D33" s="4"/>
    </row>
    <row r="34" spans="1:4" ht="15.75" x14ac:dyDescent="0.25">
      <c r="A34" s="10" t="s">
        <v>146</v>
      </c>
      <c r="B34" s="9">
        <v>3719.2</v>
      </c>
      <c r="C34" s="9">
        <v>2479.5</v>
      </c>
      <c r="D34" s="4"/>
    </row>
    <row r="35" spans="1:4" ht="15.75" x14ac:dyDescent="0.25">
      <c r="A35" s="10" t="s">
        <v>145</v>
      </c>
      <c r="B35" s="9">
        <v>4959</v>
      </c>
      <c r="C35" s="9">
        <v>3719.2</v>
      </c>
      <c r="D35" s="4"/>
    </row>
    <row r="36" spans="1:4" ht="15.75" x14ac:dyDescent="0.25">
      <c r="A36" s="10" t="s">
        <v>144</v>
      </c>
      <c r="B36" s="9">
        <v>2479.5</v>
      </c>
      <c r="C36" s="9">
        <v>2479.5</v>
      </c>
      <c r="D36" s="4"/>
    </row>
    <row r="37" spans="1:4" ht="15.75" x14ac:dyDescent="0.25">
      <c r="A37" s="10" t="s">
        <v>143</v>
      </c>
      <c r="B37" s="9">
        <v>3719.2</v>
      </c>
      <c r="C37" s="9">
        <v>3719.2</v>
      </c>
      <c r="D37" s="4"/>
    </row>
    <row r="38" spans="1:4" ht="15.75" x14ac:dyDescent="0.25">
      <c r="A38" s="10" t="s">
        <v>142</v>
      </c>
      <c r="B38" s="9">
        <v>2479.5</v>
      </c>
      <c r="C38" s="9">
        <v>2479.5</v>
      </c>
      <c r="D38" s="4"/>
    </row>
    <row r="39" spans="1:4" ht="15.75" x14ac:dyDescent="0.25">
      <c r="A39" s="10" t="s">
        <v>10</v>
      </c>
      <c r="B39" s="9">
        <v>6198.7</v>
      </c>
      <c r="C39" s="9">
        <v>7438.5</v>
      </c>
      <c r="D39" s="4"/>
    </row>
    <row r="40" spans="1:4" ht="15.75" x14ac:dyDescent="0.25">
      <c r="A40" s="10" t="s">
        <v>9</v>
      </c>
      <c r="B40" s="9">
        <v>14877</v>
      </c>
      <c r="C40" s="9">
        <v>17356.5</v>
      </c>
      <c r="D40" s="4"/>
    </row>
    <row r="41" spans="1:4" ht="15.75" x14ac:dyDescent="0.25">
      <c r="A41" s="10" t="s">
        <v>8</v>
      </c>
      <c r="B41" s="9">
        <v>8678.2000000000007</v>
      </c>
      <c r="C41" s="9">
        <v>9918</v>
      </c>
      <c r="D41" s="4"/>
    </row>
    <row r="42" spans="1:4" ht="15.75" x14ac:dyDescent="0.25">
      <c r="A42" s="10" t="s">
        <v>7</v>
      </c>
      <c r="B42" s="9">
        <v>12397.5</v>
      </c>
      <c r="C42" s="9">
        <v>17356.5</v>
      </c>
      <c r="D42" s="4"/>
    </row>
    <row r="43" spans="1:4" ht="15.75" x14ac:dyDescent="0.25">
      <c r="A43" s="6" t="s">
        <v>5</v>
      </c>
      <c r="B43" s="5">
        <v>224240</v>
      </c>
      <c r="C43" s="5">
        <v>224240.00000000006</v>
      </c>
      <c r="D43" s="4"/>
    </row>
    <row r="44" spans="1:4" ht="15.75" x14ac:dyDescent="0.25">
      <c r="A44" s="6" t="s">
        <v>4</v>
      </c>
      <c r="B44" s="5"/>
      <c r="C44" s="5"/>
      <c r="D44" s="4"/>
    </row>
    <row r="45" spans="1:4" ht="15.75" x14ac:dyDescent="0.25">
      <c r="A45" s="6" t="s">
        <v>3</v>
      </c>
      <c r="B45" s="5">
        <v>182088.6</v>
      </c>
      <c r="C45" s="5">
        <v>172170.50000000006</v>
      </c>
      <c r="D45" s="4"/>
    </row>
    <row r="46" spans="1:4" ht="15.75" x14ac:dyDescent="0.25">
      <c r="A46" s="6" t="s">
        <v>1</v>
      </c>
      <c r="B46" s="5">
        <v>42151.4</v>
      </c>
      <c r="C46" s="5">
        <v>52069.5</v>
      </c>
      <c r="D46" s="4"/>
    </row>
    <row r="47" spans="1:4" ht="13.5" customHeight="1" x14ac:dyDescent="0.25">
      <c r="A47" s="4"/>
      <c r="B47" s="4"/>
      <c r="C47" s="4"/>
      <c r="D47" s="4"/>
    </row>
    <row r="48" spans="1:4" ht="13.5" customHeight="1" x14ac:dyDescent="0.25">
      <c r="A48" s="4"/>
      <c r="B48" s="4"/>
      <c r="C48" s="4"/>
      <c r="D48" s="4"/>
    </row>
    <row r="49" spans="1:4" ht="12.75" customHeight="1" x14ac:dyDescent="0.25">
      <c r="A49" s="3" t="s">
        <v>0</v>
      </c>
      <c r="B49" s="3"/>
      <c r="C49" s="3"/>
      <c r="D4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workbookViewId="0">
      <selection activeCell="A12" sqref="A12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186</v>
      </c>
      <c r="D1" s="16"/>
      <c r="E1" s="16"/>
    </row>
    <row r="2" spans="1:5" ht="12.75" customHeight="1" x14ac:dyDescent="0.25">
      <c r="A2" s="4"/>
      <c r="B2" s="11"/>
      <c r="C2" s="16" t="s">
        <v>140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4" t="s">
        <v>185</v>
      </c>
      <c r="B5" s="54"/>
      <c r="C5" s="54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138</v>
      </c>
      <c r="D7" s="4"/>
      <c r="E7" s="4"/>
    </row>
    <row r="8" spans="1:5" ht="15.75" x14ac:dyDescent="0.25">
      <c r="A8" s="15" t="s">
        <v>137</v>
      </c>
      <c r="B8" s="15" t="s">
        <v>136</v>
      </c>
      <c r="C8" s="15" t="s">
        <v>135</v>
      </c>
      <c r="D8" s="4"/>
      <c r="E8" s="4"/>
    </row>
    <row r="9" spans="1:5" ht="15.75" x14ac:dyDescent="0.25">
      <c r="A9" s="6" t="s">
        <v>132</v>
      </c>
      <c r="B9" s="5">
        <v>10732.6</v>
      </c>
      <c r="C9" s="5">
        <v>11301.2</v>
      </c>
      <c r="D9" s="4"/>
      <c r="E9" s="4"/>
    </row>
    <row r="10" spans="1:5" ht="15.75" x14ac:dyDescent="0.25">
      <c r="A10" s="10" t="s">
        <v>130</v>
      </c>
      <c r="B10" s="9">
        <v>0</v>
      </c>
      <c r="C10" s="9">
        <v>2790.7</v>
      </c>
      <c r="D10" s="4"/>
      <c r="E10" s="4"/>
    </row>
    <row r="11" spans="1:5" ht="15.75" x14ac:dyDescent="0.25">
      <c r="A11" s="10" t="s">
        <v>227</v>
      </c>
      <c r="B11" s="9">
        <v>10732.6</v>
      </c>
      <c r="C11" s="9">
        <v>8510.5</v>
      </c>
      <c r="D11" s="4"/>
      <c r="E11" s="4"/>
    </row>
    <row r="12" spans="1:5" ht="15.75" x14ac:dyDescent="0.25">
      <c r="A12" s="6" t="s">
        <v>125</v>
      </c>
      <c r="B12" s="5">
        <v>2415.6999999999998</v>
      </c>
      <c r="C12" s="5">
        <v>0</v>
      </c>
      <c r="D12" s="4"/>
      <c r="E12" s="4"/>
    </row>
    <row r="13" spans="1:5" ht="15.75" x14ac:dyDescent="0.25">
      <c r="A13" s="13" t="s">
        <v>124</v>
      </c>
      <c r="B13" s="12">
        <v>2415.6999999999998</v>
      </c>
      <c r="C13" s="12">
        <v>0</v>
      </c>
      <c r="D13" s="4"/>
      <c r="E13" s="4"/>
    </row>
    <row r="14" spans="1:5" ht="15.75" x14ac:dyDescent="0.25">
      <c r="A14" s="6" t="s">
        <v>120</v>
      </c>
      <c r="B14" s="5">
        <v>23054.3</v>
      </c>
      <c r="C14" s="5">
        <v>23023.5</v>
      </c>
      <c r="D14" s="4"/>
      <c r="E14" s="4"/>
    </row>
    <row r="15" spans="1:5" ht="15.75" x14ac:dyDescent="0.25">
      <c r="A15" s="10" t="s">
        <v>119</v>
      </c>
      <c r="B15" s="9">
        <v>23054.3</v>
      </c>
      <c r="C15" s="9">
        <v>23023.5</v>
      </c>
      <c r="D15" s="4"/>
      <c r="E15" s="4"/>
    </row>
    <row r="16" spans="1:5" ht="15.75" x14ac:dyDescent="0.25">
      <c r="A16" s="6" t="s">
        <v>117</v>
      </c>
      <c r="B16" s="5">
        <v>9143.6</v>
      </c>
      <c r="C16" s="5">
        <v>8605.7999999999993</v>
      </c>
      <c r="D16" s="4"/>
      <c r="E16" s="4"/>
    </row>
    <row r="17" spans="1:5" ht="15.75" x14ac:dyDescent="0.25">
      <c r="A17" s="10" t="s">
        <v>116</v>
      </c>
      <c r="B17" s="9">
        <v>9143.6</v>
      </c>
      <c r="C17" s="9">
        <v>8605.7999999999993</v>
      </c>
      <c r="D17" s="4"/>
      <c r="E17" s="4"/>
    </row>
    <row r="18" spans="1:5" ht="15.75" x14ac:dyDescent="0.25">
      <c r="A18" s="6" t="s">
        <v>115</v>
      </c>
      <c r="B18" s="5">
        <v>4865.3</v>
      </c>
      <c r="C18" s="5">
        <v>0</v>
      </c>
      <c r="D18" s="4"/>
      <c r="E18" s="4"/>
    </row>
    <row r="19" spans="1:5" ht="15.75" x14ac:dyDescent="0.25">
      <c r="A19" s="10" t="s">
        <v>113</v>
      </c>
      <c r="B19" s="9">
        <v>4865.3</v>
      </c>
      <c r="C19" s="9">
        <v>0</v>
      </c>
      <c r="D19" s="4"/>
      <c r="E19" s="4"/>
    </row>
    <row r="20" spans="1:5" ht="15.75" x14ac:dyDescent="0.25">
      <c r="A20" s="6" t="s">
        <v>104</v>
      </c>
      <c r="B20" s="5">
        <v>29720.7</v>
      </c>
      <c r="C20" s="5">
        <v>30178.7</v>
      </c>
      <c r="D20" s="4"/>
      <c r="E20" s="4"/>
    </row>
    <row r="21" spans="1:5" ht="15.75" x14ac:dyDescent="0.25">
      <c r="A21" s="13" t="s">
        <v>103</v>
      </c>
      <c r="B21" s="12">
        <v>29720.7</v>
      </c>
      <c r="C21" s="12">
        <v>30178.7</v>
      </c>
      <c r="D21" s="4"/>
      <c r="E21" s="4"/>
    </row>
    <row r="22" spans="1:5" ht="15.75" x14ac:dyDescent="0.25">
      <c r="A22" s="6" t="s">
        <v>99</v>
      </c>
      <c r="B22" s="5">
        <v>44842.2</v>
      </c>
      <c r="C22" s="5">
        <v>39749.600000000006</v>
      </c>
      <c r="D22" s="4"/>
      <c r="E22" s="4"/>
    </row>
    <row r="23" spans="1:5" ht="15.75" x14ac:dyDescent="0.25">
      <c r="A23" s="10" t="s">
        <v>98</v>
      </c>
      <c r="B23" s="9">
        <v>9976.5</v>
      </c>
      <c r="C23" s="9">
        <v>9082.2000000000007</v>
      </c>
      <c r="D23" s="4"/>
      <c r="E23" s="4"/>
    </row>
    <row r="24" spans="1:5" ht="15.75" x14ac:dyDescent="0.25">
      <c r="A24" s="10" t="s">
        <v>97</v>
      </c>
      <c r="B24" s="9">
        <v>2046.9</v>
      </c>
      <c r="C24" s="9">
        <v>3141.1</v>
      </c>
      <c r="D24" s="4"/>
      <c r="E24" s="4"/>
    </row>
    <row r="25" spans="1:5" ht="15.75" x14ac:dyDescent="0.25">
      <c r="A25" s="10" t="s">
        <v>96</v>
      </c>
      <c r="B25" s="9">
        <v>7505.5</v>
      </c>
      <c r="C25" s="9">
        <v>7505.5</v>
      </c>
      <c r="D25" s="4"/>
      <c r="E25" s="4"/>
    </row>
    <row r="26" spans="1:5" ht="15.75" x14ac:dyDescent="0.25">
      <c r="A26" s="10" t="s">
        <v>226</v>
      </c>
      <c r="B26" s="9">
        <v>25313.3</v>
      </c>
      <c r="C26" s="9">
        <v>20020.8</v>
      </c>
      <c r="D26" s="4"/>
      <c r="E26" s="4"/>
    </row>
    <row r="27" spans="1:5" ht="15.75" x14ac:dyDescent="0.25">
      <c r="A27" s="6" t="s">
        <v>70</v>
      </c>
      <c r="B27" s="5">
        <v>36885</v>
      </c>
      <c r="C27" s="5">
        <v>14199.5</v>
      </c>
      <c r="D27" s="4"/>
      <c r="E27" s="4"/>
    </row>
    <row r="28" spans="1:5" ht="15.75" x14ac:dyDescent="0.25">
      <c r="A28" s="10" t="s">
        <v>68</v>
      </c>
      <c r="B28" s="9">
        <v>14510</v>
      </c>
      <c r="C28" s="9">
        <v>14199.5</v>
      </c>
      <c r="D28" s="4"/>
      <c r="E28" s="4"/>
    </row>
    <row r="29" spans="1:5" ht="15.75" x14ac:dyDescent="0.25">
      <c r="A29" s="10" t="s">
        <v>67</v>
      </c>
      <c r="B29" s="9">
        <v>22375</v>
      </c>
      <c r="C29" s="9">
        <v>0</v>
      </c>
      <c r="D29" s="4"/>
      <c r="E29" s="4"/>
    </row>
    <row r="30" spans="1:5" ht="15.75" x14ac:dyDescent="0.25">
      <c r="A30" s="6" t="s">
        <v>66</v>
      </c>
      <c r="B30" s="5">
        <v>23352.400000000001</v>
      </c>
      <c r="C30" s="5">
        <v>0</v>
      </c>
      <c r="D30" s="4"/>
      <c r="E30" s="4"/>
    </row>
    <row r="31" spans="1:5" ht="15.75" x14ac:dyDescent="0.25">
      <c r="A31" s="10" t="s">
        <v>225</v>
      </c>
      <c r="B31" s="9">
        <v>23352.400000000001</v>
      </c>
      <c r="C31" s="9">
        <v>0</v>
      </c>
      <c r="D31" s="4"/>
      <c r="E31" s="4"/>
    </row>
    <row r="32" spans="1:5" ht="15.75" x14ac:dyDescent="0.25">
      <c r="A32" s="6" t="s">
        <v>61</v>
      </c>
      <c r="B32" s="5">
        <v>27913.5</v>
      </c>
      <c r="C32" s="5">
        <v>27092.9</v>
      </c>
      <c r="D32" s="4"/>
      <c r="E32" s="4"/>
    </row>
    <row r="33" spans="1:5" ht="15.75" x14ac:dyDescent="0.25">
      <c r="A33" s="10" t="s">
        <v>59</v>
      </c>
      <c r="B33" s="9">
        <v>27913.5</v>
      </c>
      <c r="C33" s="9">
        <v>27092.9</v>
      </c>
      <c r="D33" s="4"/>
      <c r="E33" s="4"/>
    </row>
    <row r="34" spans="1:5" ht="15.75" x14ac:dyDescent="0.25">
      <c r="A34" s="6" t="s">
        <v>27</v>
      </c>
      <c r="B34" s="5">
        <v>67993.5</v>
      </c>
      <c r="C34" s="5">
        <v>67993.5</v>
      </c>
      <c r="D34" s="4"/>
      <c r="E34" s="4"/>
    </row>
    <row r="35" spans="1:5" ht="15.75" x14ac:dyDescent="0.25">
      <c r="A35" s="10" t="s">
        <v>22</v>
      </c>
      <c r="B35" s="9">
        <v>67993.5</v>
      </c>
      <c r="C35" s="9">
        <v>67993.5</v>
      </c>
      <c r="D35" s="4"/>
      <c r="E35" s="4"/>
    </row>
    <row r="36" spans="1:5" ht="15.75" x14ac:dyDescent="0.25">
      <c r="A36" s="6" t="s">
        <v>19</v>
      </c>
      <c r="B36" s="5">
        <v>67208.2</v>
      </c>
      <c r="C36" s="5">
        <v>61008.9</v>
      </c>
      <c r="D36" s="4"/>
      <c r="E36" s="4"/>
    </row>
    <row r="37" spans="1:5" ht="15.75" x14ac:dyDescent="0.25">
      <c r="A37" s="10" t="s">
        <v>17</v>
      </c>
      <c r="B37" s="9">
        <v>62453.5</v>
      </c>
      <c r="C37" s="9">
        <v>61008.9</v>
      </c>
      <c r="D37" s="4"/>
      <c r="E37" s="4"/>
    </row>
    <row r="38" spans="1:5" ht="15.75" x14ac:dyDescent="0.25">
      <c r="A38" s="10" t="s">
        <v>16</v>
      </c>
      <c r="B38" s="9">
        <v>4754.7</v>
      </c>
      <c r="C38" s="9">
        <v>0</v>
      </c>
      <c r="D38" s="4"/>
      <c r="E38" s="4"/>
    </row>
    <row r="39" spans="1:5" ht="15.75" x14ac:dyDescent="0.25">
      <c r="A39" s="8" t="s">
        <v>6</v>
      </c>
      <c r="B39" s="7">
        <v>372711.8</v>
      </c>
      <c r="C39" s="7">
        <v>468959.5</v>
      </c>
      <c r="D39" s="4"/>
      <c r="E39" s="4"/>
    </row>
    <row r="40" spans="1:5" ht="15.75" x14ac:dyDescent="0.25">
      <c r="A40" s="6" t="s">
        <v>5</v>
      </c>
      <c r="B40" s="5">
        <v>720838.8</v>
      </c>
      <c r="C40" s="5">
        <v>752113.10000000009</v>
      </c>
      <c r="D40" s="4"/>
      <c r="E40" s="4"/>
    </row>
    <row r="41" spans="1:5" ht="15.75" x14ac:dyDescent="0.25">
      <c r="A41" s="6" t="s">
        <v>4</v>
      </c>
      <c r="B41" s="5"/>
      <c r="C41" s="5"/>
      <c r="D41" s="4"/>
      <c r="E41" s="4"/>
    </row>
    <row r="42" spans="1:5" ht="15.75" x14ac:dyDescent="0.25">
      <c r="A42" s="6" t="s">
        <v>2</v>
      </c>
      <c r="B42" s="5">
        <v>348127</v>
      </c>
      <c r="C42" s="5">
        <v>283153.60000000003</v>
      </c>
      <c r="D42" s="4"/>
      <c r="E42" s="4"/>
    </row>
    <row r="43" spans="1:5" ht="15.75" x14ac:dyDescent="0.25">
      <c r="A43" s="6" t="s">
        <v>1</v>
      </c>
      <c r="B43" s="5">
        <v>372711.8</v>
      </c>
      <c r="C43" s="5">
        <v>468959.5</v>
      </c>
      <c r="D43" s="4"/>
      <c r="E43" s="4"/>
    </row>
    <row r="44" spans="1:5" ht="13.5" customHeight="1" x14ac:dyDescent="0.25">
      <c r="A44" s="4"/>
      <c r="B44" s="4"/>
      <c r="C44" s="4"/>
      <c r="D44" s="4"/>
      <c r="E44" s="4"/>
    </row>
    <row r="45" spans="1:5" ht="13.5" customHeight="1" x14ac:dyDescent="0.25">
      <c r="A45" s="4"/>
      <c r="B45" s="4"/>
      <c r="C45" s="4"/>
      <c r="D45" s="4"/>
      <c r="E45" s="4"/>
    </row>
    <row r="46" spans="1:5" ht="12.75" customHeight="1" x14ac:dyDescent="0.25">
      <c r="A46" s="3" t="s">
        <v>0</v>
      </c>
      <c r="B46" s="3"/>
      <c r="C46" s="3"/>
      <c r="D46" s="2"/>
      <c r="E4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17</vt:i4>
      </vt:variant>
    </vt:vector>
  </HeadingPairs>
  <TitlesOfParts>
    <vt:vector size="36" baseType="lpstr">
      <vt:lpstr>таблица 11.2</vt:lpstr>
      <vt:lpstr>таблица 11.4</vt:lpstr>
      <vt:lpstr>таблица 11.7</vt:lpstr>
      <vt:lpstr>таблица 11.10</vt:lpstr>
      <vt:lpstr>таблица 11.11</vt:lpstr>
      <vt:lpstr>таблица 11.15</vt:lpstr>
      <vt:lpstr>таблица 11.20</vt:lpstr>
      <vt:lpstr>таблица 11.21</vt:lpstr>
      <vt:lpstr>таблица 11.29</vt:lpstr>
      <vt:lpstr>таблица 11.34</vt:lpstr>
      <vt:lpstr>таблица 11.35</vt:lpstr>
      <vt:lpstr>таблица 11.36</vt:lpstr>
      <vt:lpstr>таблица 11.38</vt:lpstr>
      <vt:lpstr>таблица 11.41</vt:lpstr>
      <vt:lpstr>таблица 11.42</vt:lpstr>
      <vt:lpstr>таблица 11.43</vt:lpstr>
      <vt:lpstr>таблица 11.44</vt:lpstr>
      <vt:lpstr>таблица 11.45</vt:lpstr>
      <vt:lpstr>таблица 11.46</vt:lpstr>
      <vt:lpstr>'таблица 11.10'!Заголовки_для_печати</vt:lpstr>
      <vt:lpstr>'таблица 11.11'!Заголовки_для_печати</vt:lpstr>
      <vt:lpstr>'таблица 11.15'!Заголовки_для_печати</vt:lpstr>
      <vt:lpstr>'таблица 11.2'!Заголовки_для_печати</vt:lpstr>
      <vt:lpstr>'таблица 11.20'!Заголовки_для_печати</vt:lpstr>
      <vt:lpstr>'таблица 11.21'!Заголовки_для_печати</vt:lpstr>
      <vt:lpstr>'таблица 11.29'!Заголовки_для_печати</vt:lpstr>
      <vt:lpstr>'таблица 11.34'!Заголовки_для_печати</vt:lpstr>
      <vt:lpstr>'таблица 11.35'!Заголовки_для_печати</vt:lpstr>
      <vt:lpstr>'таблица 11.36'!Заголовки_для_печати</vt:lpstr>
      <vt:lpstr>'таблица 11.38'!Заголовки_для_печати</vt:lpstr>
      <vt:lpstr>'таблица 11.4'!Заголовки_для_печати</vt:lpstr>
      <vt:lpstr>'таблица 11.43'!Заголовки_для_печати</vt:lpstr>
      <vt:lpstr>'таблица 11.44'!Заголовки_для_печати</vt:lpstr>
      <vt:lpstr>'таблица 11.45'!Заголовки_для_печати</vt:lpstr>
      <vt:lpstr>'таблица 11.46'!Заголовки_для_печати</vt:lpstr>
      <vt:lpstr>'таблица 11.7'!Заголовки_для_печати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2013-07-03T02:30:35Z</cp:lastPrinted>
  <dcterms:created xsi:type="dcterms:W3CDTF">2013-06-20T12:19:56Z</dcterms:created>
  <dcterms:modified xsi:type="dcterms:W3CDTF">2013-07-03T04:52:35Z</dcterms:modified>
</cp:coreProperties>
</file>